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12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<sst xmlns="http://schemas.openxmlformats.org/spreadsheetml/2006/main" count="654" uniqueCount="202">
  <si>
    <t>Round</t>
  </si>
  <si>
    <t>Player Name</t>
  </si>
  <si>
    <t>Total Goals</t>
  </si>
  <si>
    <t>L. Keillor</t>
  </si>
  <si>
    <t>A. Odza</t>
  </si>
  <si>
    <t>T. Manno</t>
  </si>
  <si>
    <t>C. Riscalla</t>
  </si>
  <si>
    <t>C. Langley</t>
  </si>
  <si>
    <t>M. Penny</t>
  </si>
  <si>
    <t>G. Robinson</t>
  </si>
  <si>
    <t>M. Prestipino</t>
  </si>
  <si>
    <t>M. Hood</t>
  </si>
  <si>
    <t>J. Irish</t>
  </si>
  <si>
    <t>J. Tambakis</t>
  </si>
  <si>
    <t>T. Langley</t>
  </si>
  <si>
    <t>K. Axten</t>
  </si>
  <si>
    <t>J. Swaffer</t>
  </si>
  <si>
    <t>N. Berlowitz</t>
  </si>
  <si>
    <t>T. Manning</t>
  </si>
  <si>
    <t>E. Doney</t>
  </si>
  <si>
    <t>S. Johnson</t>
  </si>
  <si>
    <t>M. Pinder</t>
  </si>
  <si>
    <t>R. Charlton</t>
  </si>
  <si>
    <t>G. Cavallo</t>
  </si>
  <si>
    <t>N. Burnett</t>
  </si>
  <si>
    <t>N. Lykopandis</t>
  </si>
  <si>
    <t>A. Hathaway</t>
  </si>
  <si>
    <t>P. Hills</t>
  </si>
  <si>
    <t>R. Rodrigues</t>
  </si>
  <si>
    <t>P. Domaingue</t>
  </si>
  <si>
    <t>S. Withers</t>
  </si>
  <si>
    <t>S. Schimizzi</t>
  </si>
  <si>
    <t>T. Ellis</t>
  </si>
  <si>
    <t>L. Dias</t>
  </si>
  <si>
    <t>C. Seely</t>
  </si>
  <si>
    <t>A. Stanley</t>
  </si>
  <si>
    <t>G. Tiley</t>
  </si>
  <si>
    <t>K. Halbert</t>
  </si>
  <si>
    <t>J. Strickett</t>
  </si>
  <si>
    <t>D. Martini</t>
  </si>
  <si>
    <t>W. McKenzie</t>
  </si>
  <si>
    <t>B. Olson</t>
  </si>
  <si>
    <t>R. Campbell</t>
  </si>
  <si>
    <t>P. Currie</t>
  </si>
  <si>
    <t>K. Oldfield</t>
  </si>
  <si>
    <t>A. Sallantioglu</t>
  </si>
  <si>
    <t>D. Kennedy</t>
  </si>
  <si>
    <t>L. Pennhalluriack</t>
  </si>
  <si>
    <t>J. Gallagher</t>
  </si>
  <si>
    <t>A. Webster</t>
  </si>
  <si>
    <t>S. Smith</t>
  </si>
  <si>
    <t>G. Bennett</t>
  </si>
  <si>
    <t>Ma. Lacey</t>
  </si>
  <si>
    <t>B. Evans</t>
  </si>
  <si>
    <t>C. Ferris</t>
  </si>
  <si>
    <t>R. Gmaz</t>
  </si>
  <si>
    <t>J. Blackman</t>
  </si>
  <si>
    <t>G. Weston</t>
  </si>
  <si>
    <t>J. Bolitho</t>
  </si>
  <si>
    <t>S. Cook</t>
  </si>
  <si>
    <t>S. Evans</t>
  </si>
  <si>
    <t>J. Naumovski</t>
  </si>
  <si>
    <t>P. Woods</t>
  </si>
  <si>
    <t>L. Perry</t>
  </si>
  <si>
    <t>M. McCartin</t>
  </si>
  <si>
    <t>Unknown</t>
  </si>
  <si>
    <t>A. Bolton</t>
  </si>
  <si>
    <t>D. Dovaston</t>
  </si>
  <si>
    <t>A. Andrews</t>
  </si>
  <si>
    <t>J. Tatnell</t>
  </si>
  <si>
    <t>J. Furner</t>
  </si>
  <si>
    <t>M. Canny</t>
  </si>
  <si>
    <t>J. Williamson</t>
  </si>
  <si>
    <t>M. Rogers</t>
  </si>
  <si>
    <t>L. Purdy</t>
  </si>
  <si>
    <t>S. Irvine</t>
  </si>
  <si>
    <t>P. Kotsaridis</t>
  </si>
  <si>
    <t>N. Benbow</t>
  </si>
  <si>
    <t>L. Desmond</t>
  </si>
  <si>
    <t>S. Harrison</t>
  </si>
  <si>
    <t>N. Crossan</t>
  </si>
  <si>
    <t>R. Ball</t>
  </si>
  <si>
    <t>I. Oldfield</t>
  </si>
  <si>
    <t>D. Olson</t>
  </si>
  <si>
    <t>J. Howarth</t>
  </si>
  <si>
    <t>D. Lay</t>
  </si>
  <si>
    <t>M. Cumming</t>
  </si>
  <si>
    <t>G. Tanaka</t>
  </si>
  <si>
    <t>P. Doyle</t>
  </si>
  <si>
    <t>H. Gist</t>
  </si>
  <si>
    <t>L. Penhalluriack</t>
  </si>
  <si>
    <t>P. Nhonthachith</t>
  </si>
  <si>
    <t>T. Thoi</t>
  </si>
  <si>
    <t>A. Beaumont</t>
  </si>
  <si>
    <t>A. Dick</t>
  </si>
  <si>
    <t>C. Irvine</t>
  </si>
  <si>
    <t>C. Plunkett</t>
  </si>
  <si>
    <t>N. Chau</t>
  </si>
  <si>
    <t>N. Galil</t>
  </si>
  <si>
    <t>J. Aspinall</t>
  </si>
  <si>
    <t>G. D'Amato</t>
  </si>
  <si>
    <t>L. Van den Akker</t>
  </si>
  <si>
    <t>S. Yallamanchilli</t>
  </si>
  <si>
    <t>A. Tarulli</t>
  </si>
  <si>
    <t>J. Screen</t>
  </si>
  <si>
    <t>H. Ho</t>
  </si>
  <si>
    <t>W. Drew</t>
  </si>
  <si>
    <t>H. Shiba</t>
  </si>
  <si>
    <t>J. Pratt</t>
  </si>
  <si>
    <t>S. Russell</t>
  </si>
  <si>
    <t>H. Yusuke</t>
  </si>
  <si>
    <t>T. Rhind</t>
  </si>
  <si>
    <t>T. Tsukagoshi</t>
  </si>
  <si>
    <t>P. Burley</t>
  </si>
  <si>
    <t>C. Callis</t>
  </si>
  <si>
    <t>P. Mortimer</t>
  </si>
  <si>
    <t>Z. Veleski</t>
  </si>
  <si>
    <t>M. Edgley</t>
  </si>
  <si>
    <t>D. Gaynor</t>
  </si>
  <si>
    <t>B. Pozar</t>
  </si>
  <si>
    <t>J. Tsaclidis</t>
  </si>
  <si>
    <t>Round 14</t>
  </si>
  <si>
    <t>Too Many Goals, Should be 2 Total</t>
  </si>
  <si>
    <t>R. Anderson</t>
  </si>
  <si>
    <t>R. Irish</t>
  </si>
  <si>
    <t>M. Bell</t>
  </si>
  <si>
    <t>B. Pearce</t>
  </si>
  <si>
    <t>N. Triantafyllopoulos</t>
  </si>
  <si>
    <t>A. Morrish</t>
  </si>
  <si>
    <t>N. Cox</t>
  </si>
  <si>
    <t>G. Pryor</t>
  </si>
  <si>
    <t>Elim</t>
  </si>
  <si>
    <t>Semi</t>
  </si>
  <si>
    <t>PreLim</t>
  </si>
  <si>
    <t>J. Hough</t>
  </si>
  <si>
    <t>D. Lam</t>
  </si>
  <si>
    <t>M. McHugh</t>
  </si>
  <si>
    <t>M. O'Brien</t>
  </si>
  <si>
    <t>J. Vagias</t>
  </si>
  <si>
    <t>C. Liston</t>
  </si>
  <si>
    <t>M. Cervelli</t>
  </si>
  <si>
    <t>C. Garrett</t>
  </si>
  <si>
    <t>H. Howard</t>
  </si>
  <si>
    <t>1 extra</t>
  </si>
  <si>
    <t>Name</t>
  </si>
  <si>
    <t>Total</t>
  </si>
  <si>
    <t>X. Johnson</t>
  </si>
  <si>
    <t>X. Tarulli</t>
  </si>
  <si>
    <t>X. StJohn</t>
  </si>
  <si>
    <t>X. Maguire</t>
  </si>
  <si>
    <t>X. Garrett</t>
  </si>
  <si>
    <t>X. Olson</t>
  </si>
  <si>
    <t>B. Denison</t>
  </si>
  <si>
    <t>R. Morales</t>
  </si>
  <si>
    <t>H. Ono</t>
  </si>
  <si>
    <t>C. Oakley</t>
  </si>
  <si>
    <t>S. Yalamanchili</t>
  </si>
  <si>
    <t>M. Halbert</t>
  </si>
  <si>
    <t>A. Walker</t>
  </si>
  <si>
    <t>S. Whitelegg</t>
  </si>
  <si>
    <t>S. Stephens</t>
  </si>
  <si>
    <t>A. Vincitorio</t>
  </si>
  <si>
    <t>J. Stapleton</t>
  </si>
  <si>
    <t>D. Summerfield</t>
  </si>
  <si>
    <t>L. Martini</t>
  </si>
  <si>
    <t>G. Laidlaw</t>
  </si>
  <si>
    <t>S. Campbell</t>
  </si>
  <si>
    <t>M. Keaney</t>
  </si>
  <si>
    <t>J. Baker</t>
  </si>
  <si>
    <t>M. Harris</t>
  </si>
  <si>
    <t>B. Thompson</t>
  </si>
  <si>
    <t>R. Hodson</t>
  </si>
  <si>
    <t>P. Morphett</t>
  </si>
  <si>
    <t>M. Juler</t>
  </si>
  <si>
    <t>E. Charles</t>
  </si>
  <si>
    <t>D. Penny</t>
  </si>
  <si>
    <t>M. Koopmans</t>
  </si>
  <si>
    <t>Z. Duncan</t>
  </si>
  <si>
    <t>B. Watt</t>
  </si>
  <si>
    <t>K. Mol</t>
  </si>
  <si>
    <t>A. Rodrigues</t>
  </si>
  <si>
    <t>R. Hodgson</t>
  </si>
  <si>
    <t>A. Mannerheim</t>
  </si>
  <si>
    <t>B. Berechree</t>
  </si>
  <si>
    <t>A. Pantano</t>
  </si>
  <si>
    <t>A. Brown</t>
  </si>
  <si>
    <t>B. Gorniak</t>
  </si>
  <si>
    <t>R. Adams</t>
  </si>
  <si>
    <t>B. Marcakis</t>
  </si>
  <si>
    <t>G. Williams</t>
  </si>
  <si>
    <t>X. Ellis</t>
  </si>
  <si>
    <t>B. Quilligan</t>
  </si>
  <si>
    <t>B. Odza</t>
  </si>
  <si>
    <t>J. Murphy</t>
  </si>
  <si>
    <t>C. Murray</t>
  </si>
  <si>
    <t>R. Holohan</t>
  </si>
  <si>
    <t>A. Pretotto</t>
  </si>
  <si>
    <t>T. Hobbs</t>
  </si>
  <si>
    <t>B. Crawford</t>
  </si>
  <si>
    <t>C. Pun</t>
  </si>
  <si>
    <t>Ash Rodrigues</t>
  </si>
  <si>
    <t>A. Obialor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</si>
</sst>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X24" sqref="X24"/>
    </sheetView>
  </sheetViews>
  <sheetFormatPr defaultColWidth="9.140625" defaultRowHeight="12.75"/>
  <cols>
    <col min="1" max="1" width="12.7109375" style="0" bestFit="1" customWidth="1"/>
    <col min="2" max="10" width="2.00390625" style="0" bestFit="1" customWidth="1"/>
    <col min="11" max="19" width="3.00390625" style="0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2">
        <v>1</v>
      </c>
      <c r="C2" s="2">
        <v>2</v>
      </c>
      <c r="D2" s="2">
        <v>3</v>
      </c>
      <c r="E2" s="3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23</v>
      </c>
      <c r="B3" s="5"/>
      <c r="C3" s="6">
        <v>3</v>
      </c>
      <c r="D3" s="6">
        <v>1</v>
      </c>
      <c r="E3" s="7"/>
      <c r="F3" s="6"/>
      <c r="G3" s="6">
        <v>2</v>
      </c>
      <c r="H3" s="6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>
        <f aca="true" t="shared" si="0" ref="T3:T26">SUM(B3:S3)</f>
        <v>8</v>
      </c>
    </row>
    <row r="4" spans="1:20" ht="12.75">
      <c r="A4" s="4" t="s">
        <v>3</v>
      </c>
      <c r="B4" s="5"/>
      <c r="C4" s="6"/>
      <c r="D4" s="6"/>
      <c r="E4" s="6"/>
      <c r="F4" s="6"/>
      <c r="G4" s="6"/>
      <c r="H4" s="6"/>
      <c r="I4" s="6"/>
      <c r="J4" s="6"/>
      <c r="K4" s="6">
        <v>7</v>
      </c>
      <c r="L4" s="6"/>
      <c r="M4" s="6"/>
      <c r="N4" s="6"/>
      <c r="O4" s="6"/>
      <c r="P4" s="6"/>
      <c r="Q4" s="6"/>
      <c r="R4" s="6"/>
      <c r="S4" s="6"/>
      <c r="T4" s="6">
        <f t="shared" si="0"/>
        <v>7</v>
      </c>
    </row>
    <row r="5" spans="1:20" ht="12.75">
      <c r="A5" s="4" t="s">
        <v>51</v>
      </c>
      <c r="B5" s="5"/>
      <c r="C5" s="6"/>
      <c r="D5" s="6"/>
      <c r="E5" s="7"/>
      <c r="F5" s="6">
        <v>1</v>
      </c>
      <c r="G5" s="6"/>
      <c r="H5" s="6"/>
      <c r="I5" s="6">
        <v>2</v>
      </c>
      <c r="J5" s="6"/>
      <c r="K5" s="6"/>
      <c r="L5" s="6"/>
      <c r="M5" s="6"/>
      <c r="N5" s="6"/>
      <c r="O5" s="6"/>
      <c r="P5" s="6"/>
      <c r="Q5" s="6"/>
      <c r="R5" s="6"/>
      <c r="S5" s="6">
        <v>1</v>
      </c>
      <c r="T5" s="6">
        <f t="shared" si="0"/>
        <v>4</v>
      </c>
    </row>
    <row r="6" spans="1:23" ht="12.75">
      <c r="A6" s="4" t="s">
        <v>53</v>
      </c>
      <c r="B6" s="5"/>
      <c r="C6" s="6"/>
      <c r="D6" s="6"/>
      <c r="E6" s="6"/>
      <c r="F6" s="6"/>
      <c r="G6" s="6"/>
      <c r="H6" s="6"/>
      <c r="I6" s="6">
        <v>4</v>
      </c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4</v>
      </c>
      <c r="W6" s="15"/>
    </row>
    <row r="7" spans="1:23" ht="12.75">
      <c r="A7" s="4" t="s">
        <v>50</v>
      </c>
      <c r="B7" s="5"/>
      <c r="C7" s="6"/>
      <c r="D7" s="6">
        <v>1</v>
      </c>
      <c r="E7" s="7"/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/>
      <c r="S7" s="6">
        <v>1</v>
      </c>
      <c r="T7" s="6">
        <f t="shared" si="0"/>
        <v>3</v>
      </c>
      <c r="W7" s="15"/>
    </row>
    <row r="8" spans="1:23" ht="12.75">
      <c r="A8" s="4" t="s">
        <v>60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1</v>
      </c>
      <c r="O8" s="6"/>
      <c r="P8" s="6"/>
      <c r="Q8" s="6">
        <v>2</v>
      </c>
      <c r="R8" s="6"/>
      <c r="S8" s="6"/>
      <c r="T8" s="6">
        <f t="shared" si="0"/>
        <v>3</v>
      </c>
      <c r="W8" s="15"/>
    </row>
    <row r="9" spans="1:23" ht="12.75">
      <c r="A9" s="4" t="s">
        <v>52</v>
      </c>
      <c r="B9" s="5"/>
      <c r="C9" s="6"/>
      <c r="D9" s="6"/>
      <c r="E9" s="7"/>
      <c r="F9" s="6"/>
      <c r="G9" s="6"/>
      <c r="H9" s="6">
        <v>1</v>
      </c>
      <c r="I9" s="6">
        <v>1</v>
      </c>
      <c r="J9" s="6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2</v>
      </c>
      <c r="W9" s="15"/>
    </row>
    <row r="10" spans="1:23" ht="12.75">
      <c r="A10" s="4" t="s">
        <v>55</v>
      </c>
      <c r="B10" s="5"/>
      <c r="C10" s="6"/>
      <c r="D10" s="6"/>
      <c r="E10" s="6"/>
      <c r="F10" s="6"/>
      <c r="G10" s="6"/>
      <c r="H10" s="6"/>
      <c r="I10" s="6"/>
      <c r="J10" s="6"/>
      <c r="K10" s="6">
        <v>1</v>
      </c>
      <c r="L10" s="6"/>
      <c r="M10" s="6"/>
      <c r="N10" s="6"/>
      <c r="O10" s="6"/>
      <c r="P10" s="6"/>
      <c r="Q10" s="6"/>
      <c r="R10" s="6"/>
      <c r="S10" s="6">
        <v>1</v>
      </c>
      <c r="T10" s="6">
        <f t="shared" si="0"/>
        <v>2</v>
      </c>
      <c r="W10" s="15"/>
    </row>
    <row r="11" spans="1:23" ht="12.75">
      <c r="A11" s="8" t="s">
        <v>110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>
        <v>2</v>
      </c>
      <c r="M11" s="6"/>
      <c r="N11" s="6"/>
      <c r="O11" s="6"/>
      <c r="P11" s="6"/>
      <c r="Q11" s="6"/>
      <c r="R11" s="6"/>
      <c r="S11" s="6"/>
      <c r="T11" s="6">
        <f t="shared" si="0"/>
        <v>2</v>
      </c>
      <c r="W11" s="15"/>
    </row>
    <row r="12" spans="1:23" ht="12.75">
      <c r="A12" s="4" t="s">
        <v>57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6">
        <v>1</v>
      </c>
      <c r="O12" s="6"/>
      <c r="P12" s="6"/>
      <c r="Q12" s="6"/>
      <c r="R12" s="6"/>
      <c r="S12" s="6"/>
      <c r="T12" s="6">
        <f t="shared" si="0"/>
        <v>2</v>
      </c>
      <c r="W12" s="15"/>
    </row>
    <row r="13" spans="1:23" ht="12.75">
      <c r="A13" s="4" t="s">
        <v>32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1</v>
      </c>
      <c r="N13" s="6"/>
      <c r="O13" s="6"/>
      <c r="P13" s="6"/>
      <c r="Q13" s="6"/>
      <c r="R13" s="6"/>
      <c r="S13" s="6">
        <v>1</v>
      </c>
      <c r="T13" s="6">
        <f t="shared" si="0"/>
        <v>2</v>
      </c>
      <c r="W13" s="15"/>
    </row>
    <row r="14" spans="1:23" ht="12.75">
      <c r="A14" s="4" t="s">
        <v>63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v>2</v>
      </c>
      <c r="T14" s="6">
        <f t="shared" si="0"/>
        <v>2</v>
      </c>
      <c r="W14" s="15"/>
    </row>
    <row r="15" spans="1:23" ht="12.75">
      <c r="A15" s="13" t="s">
        <v>146</v>
      </c>
      <c r="B15" s="5">
        <v>1</v>
      </c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1</v>
      </c>
      <c r="W15" s="15"/>
    </row>
    <row r="16" spans="1:23" ht="12.75">
      <c r="A16" s="13" t="s">
        <v>147</v>
      </c>
      <c r="B16" s="5">
        <v>1</v>
      </c>
      <c r="C16" s="6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1</v>
      </c>
      <c r="W16" s="15"/>
    </row>
    <row r="17" spans="1:24" ht="12.75">
      <c r="A17" s="4" t="s">
        <v>49</v>
      </c>
      <c r="B17" s="5"/>
      <c r="C17" s="6"/>
      <c r="D17" s="6">
        <v>1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1</v>
      </c>
      <c r="W17" s="16"/>
      <c r="X17" s="17"/>
    </row>
    <row r="18" spans="1:23" ht="12.75">
      <c r="A18" s="4" t="s">
        <v>5</v>
      </c>
      <c r="B18" s="5"/>
      <c r="C18" s="6"/>
      <c r="D18" s="6"/>
      <c r="E18" s="7"/>
      <c r="F18" s="6"/>
      <c r="G18" s="6"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f t="shared" si="0"/>
        <v>1</v>
      </c>
      <c r="W18" s="15"/>
    </row>
    <row r="19" spans="1:23" ht="12.75">
      <c r="A19" s="4" t="s">
        <v>54</v>
      </c>
      <c r="B19" s="5"/>
      <c r="C19" s="6"/>
      <c r="D19" s="6"/>
      <c r="E19" s="6"/>
      <c r="F19" s="6"/>
      <c r="G19" s="6"/>
      <c r="H19" s="6"/>
      <c r="I19" s="6">
        <v>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1</v>
      </c>
      <c r="W19" s="15"/>
    </row>
    <row r="20" spans="1:23" ht="12.75">
      <c r="A20" s="4" t="s">
        <v>56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>
        <f t="shared" si="0"/>
        <v>1</v>
      </c>
      <c r="W20" s="15"/>
    </row>
    <row r="21" spans="1:23" ht="12.75">
      <c r="A21" s="4" t="s">
        <v>58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1</v>
      </c>
      <c r="N21" s="6"/>
      <c r="O21" s="6"/>
      <c r="P21" s="6"/>
      <c r="Q21" s="6"/>
      <c r="R21" s="6"/>
      <c r="S21" s="6"/>
      <c r="T21" s="6">
        <f t="shared" si="0"/>
        <v>1</v>
      </c>
      <c r="W21" s="15"/>
    </row>
    <row r="22" spans="1:23" ht="12.75">
      <c r="A22" s="4" t="s">
        <v>59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1</v>
      </c>
      <c r="N22" s="6"/>
      <c r="O22" s="6"/>
      <c r="P22" s="6"/>
      <c r="Q22" s="6"/>
      <c r="R22" s="6"/>
      <c r="S22" s="6"/>
      <c r="T22" s="6">
        <f t="shared" si="0"/>
        <v>1</v>
      </c>
      <c r="W22" s="15"/>
    </row>
    <row r="23" spans="1:23" ht="12.75">
      <c r="A23" s="14" t="s">
        <v>61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1</v>
      </c>
      <c r="P23" s="6"/>
      <c r="Q23" s="6"/>
      <c r="R23" s="6"/>
      <c r="S23" s="6"/>
      <c r="T23" s="6">
        <f t="shared" si="0"/>
        <v>1</v>
      </c>
      <c r="W23" s="15"/>
    </row>
    <row r="24" spans="1:20" ht="12.75">
      <c r="A24" s="4" t="s">
        <v>62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</v>
      </c>
      <c r="R24" s="6"/>
      <c r="S24" s="6"/>
      <c r="T24" s="6">
        <f t="shared" si="0"/>
        <v>1</v>
      </c>
    </row>
    <row r="25" spans="1:20" ht="12.75">
      <c r="A25" s="4" t="s">
        <v>64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</v>
      </c>
      <c r="T25" s="6">
        <f t="shared" si="0"/>
        <v>1</v>
      </c>
    </row>
    <row r="26" spans="1:20" ht="12.75">
      <c r="A26" s="18" t="s">
        <v>65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>
        <v>1</v>
      </c>
      <c r="N26" s="20"/>
      <c r="O26" s="20"/>
      <c r="P26" s="20"/>
      <c r="Q26" s="20"/>
      <c r="R26" s="20"/>
      <c r="S26" s="20"/>
      <c r="T26" s="20">
        <f t="shared" si="0"/>
        <v>1</v>
      </c>
    </row>
    <row r="27" ht="12.75">
      <c r="T27" s="7">
        <f>SUM(T3:T26)</f>
        <v>53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14.421875" style="0" bestFit="1" customWidth="1"/>
    <col min="2" max="10" width="2.00390625" style="0" bestFit="1" customWidth="1"/>
    <col min="11" max="19" width="3.00390625" style="11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23</v>
      </c>
      <c r="B3" s="4">
        <v>1</v>
      </c>
      <c r="C3" s="4">
        <v>3</v>
      </c>
      <c r="D3" s="4">
        <v>1</v>
      </c>
      <c r="E3" s="4">
        <v>3</v>
      </c>
      <c r="F3" s="4"/>
      <c r="G3" s="4">
        <v>1</v>
      </c>
      <c r="H3" s="4">
        <v>1</v>
      </c>
      <c r="I3" s="4"/>
      <c r="J3" s="4">
        <v>1</v>
      </c>
      <c r="K3" s="6">
        <v>3</v>
      </c>
      <c r="L3" s="6"/>
      <c r="M3" s="6"/>
      <c r="N3" s="6"/>
      <c r="O3" s="6">
        <v>1</v>
      </c>
      <c r="P3" s="6">
        <v>2</v>
      </c>
      <c r="Q3" s="6"/>
      <c r="R3" s="6"/>
      <c r="S3" s="6"/>
      <c r="T3" s="6">
        <f aca="true" t="shared" si="0" ref="T3:T47">SUM(B3:S3)</f>
        <v>17</v>
      </c>
    </row>
    <row r="4" spans="1:20" ht="12.75">
      <c r="A4" s="4" t="s">
        <v>12</v>
      </c>
      <c r="B4" s="4"/>
      <c r="C4" s="4">
        <v>6</v>
      </c>
      <c r="D4" s="4"/>
      <c r="E4" s="4"/>
      <c r="F4" s="4"/>
      <c r="G4" s="4">
        <v>2</v>
      </c>
      <c r="H4" s="4">
        <v>1</v>
      </c>
      <c r="I4" s="4">
        <v>1</v>
      </c>
      <c r="J4" s="4"/>
      <c r="K4" s="6">
        <v>5</v>
      </c>
      <c r="L4" s="6"/>
      <c r="M4" s="6"/>
      <c r="N4" s="6"/>
      <c r="O4" s="6"/>
      <c r="P4" s="6"/>
      <c r="Q4" s="6">
        <v>1</v>
      </c>
      <c r="R4" s="6"/>
      <c r="S4" s="6"/>
      <c r="T4" s="6">
        <f t="shared" si="0"/>
        <v>16</v>
      </c>
    </row>
    <row r="5" spans="1:20" ht="12.75">
      <c r="A5" s="4" t="s">
        <v>161</v>
      </c>
      <c r="B5" s="4"/>
      <c r="C5" s="4">
        <v>1</v>
      </c>
      <c r="D5" s="4">
        <v>2</v>
      </c>
      <c r="E5" s="4">
        <v>2</v>
      </c>
      <c r="F5" s="4"/>
      <c r="G5" s="4">
        <v>1</v>
      </c>
      <c r="H5" s="4">
        <v>1</v>
      </c>
      <c r="I5" s="4"/>
      <c r="J5" s="4"/>
      <c r="K5" s="6"/>
      <c r="L5" s="6"/>
      <c r="M5" s="6"/>
      <c r="N5" s="6"/>
      <c r="O5" s="6"/>
      <c r="P5" s="6"/>
      <c r="Q5" s="6">
        <v>1</v>
      </c>
      <c r="R5" s="6">
        <v>1</v>
      </c>
      <c r="S5" s="6"/>
      <c r="T5" s="6">
        <f t="shared" si="0"/>
        <v>9</v>
      </c>
    </row>
    <row r="6" spans="1:20" ht="12.75">
      <c r="A6" s="4" t="s">
        <v>7</v>
      </c>
      <c r="B6" s="4"/>
      <c r="C6" s="4"/>
      <c r="D6" s="4">
        <v>1</v>
      </c>
      <c r="E6" s="4">
        <v>6</v>
      </c>
      <c r="F6" s="4"/>
      <c r="G6" s="4"/>
      <c r="H6" s="4"/>
      <c r="I6" s="4"/>
      <c r="J6" s="4"/>
      <c r="K6" s="6"/>
      <c r="L6" s="6"/>
      <c r="M6" s="6"/>
      <c r="N6" s="6"/>
      <c r="O6" s="6"/>
      <c r="P6" s="6"/>
      <c r="Q6" s="6">
        <v>1</v>
      </c>
      <c r="R6" s="6"/>
      <c r="S6" s="6">
        <v>1</v>
      </c>
      <c r="T6" s="6">
        <f t="shared" si="0"/>
        <v>9</v>
      </c>
    </row>
    <row r="7" spans="1:20" ht="12.75">
      <c r="A7" s="4" t="s">
        <v>13</v>
      </c>
      <c r="B7" s="4"/>
      <c r="C7" s="4"/>
      <c r="D7" s="4"/>
      <c r="E7" s="4">
        <v>4</v>
      </c>
      <c r="F7" s="4"/>
      <c r="G7" s="4"/>
      <c r="H7" s="4">
        <v>1</v>
      </c>
      <c r="I7" s="4"/>
      <c r="J7" s="4"/>
      <c r="K7" s="6">
        <v>2</v>
      </c>
      <c r="L7" s="6"/>
      <c r="M7" s="6"/>
      <c r="N7" s="6"/>
      <c r="O7" s="6">
        <v>1</v>
      </c>
      <c r="P7" s="6"/>
      <c r="Q7" s="6"/>
      <c r="R7" s="6"/>
      <c r="S7" s="6">
        <v>1</v>
      </c>
      <c r="T7" s="6">
        <f t="shared" si="0"/>
        <v>9</v>
      </c>
    </row>
    <row r="8" spans="1:20" ht="12.75">
      <c r="A8" s="8" t="s">
        <v>57</v>
      </c>
      <c r="B8" s="4"/>
      <c r="C8" s="4"/>
      <c r="D8" s="4"/>
      <c r="E8" s="4"/>
      <c r="F8" s="4"/>
      <c r="G8" s="4"/>
      <c r="H8" s="4"/>
      <c r="I8" s="4"/>
      <c r="J8" s="4"/>
      <c r="K8" s="6"/>
      <c r="L8" s="6"/>
      <c r="M8" s="6">
        <v>2</v>
      </c>
      <c r="N8" s="6">
        <v>1</v>
      </c>
      <c r="O8" s="6">
        <v>2</v>
      </c>
      <c r="P8" s="6">
        <v>1</v>
      </c>
      <c r="Q8" s="6"/>
      <c r="R8" s="6"/>
      <c r="S8" s="6">
        <v>3</v>
      </c>
      <c r="T8" s="6">
        <f t="shared" si="0"/>
        <v>9</v>
      </c>
    </row>
    <row r="9" spans="1:20" ht="12.75">
      <c r="A9" s="4" t="s">
        <v>5</v>
      </c>
      <c r="B9" s="4"/>
      <c r="C9" s="4">
        <v>1</v>
      </c>
      <c r="D9" s="4">
        <v>2</v>
      </c>
      <c r="E9" s="4">
        <v>3</v>
      </c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>
        <f t="shared" si="0"/>
        <v>6</v>
      </c>
    </row>
    <row r="10" spans="1:20" ht="12.75">
      <c r="A10" s="4" t="s">
        <v>90</v>
      </c>
      <c r="B10" s="4">
        <v>1</v>
      </c>
      <c r="C10" s="4">
        <v>3</v>
      </c>
      <c r="D10" s="4">
        <v>1</v>
      </c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5</v>
      </c>
    </row>
    <row r="11" spans="1:20" ht="12.75">
      <c r="A11" s="4" t="s">
        <v>163</v>
      </c>
      <c r="B11" s="4"/>
      <c r="C11" s="4"/>
      <c r="D11" s="4">
        <v>2</v>
      </c>
      <c r="E11" s="4"/>
      <c r="F11" s="4"/>
      <c r="G11" s="4"/>
      <c r="H11" s="4"/>
      <c r="I11" s="4">
        <v>3</v>
      </c>
      <c r="J11" s="4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5</v>
      </c>
    </row>
    <row r="12" spans="1:20" ht="12.75">
      <c r="A12" s="4" t="s">
        <v>3</v>
      </c>
      <c r="B12" s="4"/>
      <c r="C12" s="4"/>
      <c r="D12" s="4"/>
      <c r="E12" s="4">
        <v>3</v>
      </c>
      <c r="F12" s="4"/>
      <c r="G12" s="4">
        <v>2</v>
      </c>
      <c r="H12" s="4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>
        <f t="shared" si="0"/>
        <v>5</v>
      </c>
    </row>
    <row r="13" spans="1:20" ht="12.75">
      <c r="A13" s="4" t="s">
        <v>165</v>
      </c>
      <c r="B13" s="4"/>
      <c r="C13" s="4"/>
      <c r="D13" s="4"/>
      <c r="E13" s="4">
        <v>1</v>
      </c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>
        <v>2</v>
      </c>
      <c r="R13" s="6"/>
      <c r="S13" s="6">
        <v>1</v>
      </c>
      <c r="T13" s="6">
        <f t="shared" si="0"/>
        <v>4</v>
      </c>
    </row>
    <row r="14" spans="1:20" ht="12.75">
      <c r="A14" s="4" t="s">
        <v>17</v>
      </c>
      <c r="B14" s="4"/>
      <c r="C14" s="4"/>
      <c r="D14" s="4"/>
      <c r="E14" s="4"/>
      <c r="F14" s="4">
        <v>3</v>
      </c>
      <c r="G14" s="4"/>
      <c r="H14" s="4"/>
      <c r="I14" s="4"/>
      <c r="J14" s="4"/>
      <c r="K14" s="6"/>
      <c r="L14" s="6"/>
      <c r="M14" s="6"/>
      <c r="N14" s="6">
        <v>1</v>
      </c>
      <c r="O14" s="6"/>
      <c r="P14" s="6"/>
      <c r="Q14" s="6"/>
      <c r="R14" s="6"/>
      <c r="S14" s="6"/>
      <c r="T14" s="6">
        <f t="shared" si="0"/>
        <v>4</v>
      </c>
    </row>
    <row r="15" spans="1:20" ht="12.75">
      <c r="A15" s="4" t="s">
        <v>167</v>
      </c>
      <c r="B15" s="4"/>
      <c r="C15" s="4"/>
      <c r="D15" s="4"/>
      <c r="E15" s="4"/>
      <c r="F15" s="4"/>
      <c r="G15" s="4"/>
      <c r="H15" s="4"/>
      <c r="I15" s="4"/>
      <c r="J15" s="4"/>
      <c r="K15" s="6">
        <v>2</v>
      </c>
      <c r="L15" s="6"/>
      <c r="M15" s="6"/>
      <c r="N15" s="6"/>
      <c r="O15" s="6"/>
      <c r="P15" s="6"/>
      <c r="Q15" s="6">
        <v>1</v>
      </c>
      <c r="R15" s="6"/>
      <c r="S15" s="6">
        <v>1</v>
      </c>
      <c r="T15" s="6">
        <f t="shared" si="0"/>
        <v>4</v>
      </c>
    </row>
    <row r="16" spans="1:20" ht="12.75">
      <c r="A16" s="4" t="s">
        <v>168</v>
      </c>
      <c r="B16" s="4"/>
      <c r="C16" s="4"/>
      <c r="D16" s="4"/>
      <c r="E16" s="4"/>
      <c r="F16" s="4"/>
      <c r="G16" s="4"/>
      <c r="H16" s="4"/>
      <c r="I16" s="4"/>
      <c r="J16" s="4"/>
      <c r="K16" s="6">
        <v>2</v>
      </c>
      <c r="L16" s="6"/>
      <c r="M16" s="6">
        <v>2</v>
      </c>
      <c r="N16" s="6"/>
      <c r="O16" s="6"/>
      <c r="P16" s="6"/>
      <c r="Q16" s="6"/>
      <c r="R16" s="6"/>
      <c r="S16" s="6"/>
      <c r="T16" s="6">
        <f t="shared" si="0"/>
        <v>4</v>
      </c>
    </row>
    <row r="17" spans="1:20" ht="12.7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6">
        <v>4</v>
      </c>
      <c r="S17" s="6"/>
      <c r="T17" s="6">
        <f t="shared" si="0"/>
        <v>4</v>
      </c>
    </row>
    <row r="18" spans="1:20" ht="12.75">
      <c r="A18" s="4" t="s">
        <v>9</v>
      </c>
      <c r="B18" s="4"/>
      <c r="C18" s="4">
        <v>1</v>
      </c>
      <c r="D18" s="4"/>
      <c r="E18" s="4"/>
      <c r="F18" s="4"/>
      <c r="G18" s="4">
        <v>1</v>
      </c>
      <c r="H18" s="4">
        <v>1</v>
      </c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>
        <f t="shared" si="0"/>
        <v>3</v>
      </c>
    </row>
    <row r="19" spans="1:20" ht="12.75">
      <c r="A19" s="4" t="s">
        <v>96</v>
      </c>
      <c r="B19" s="4"/>
      <c r="C19" s="4">
        <v>1</v>
      </c>
      <c r="D19" s="4"/>
      <c r="E19" s="4"/>
      <c r="F19" s="4"/>
      <c r="G19" s="4"/>
      <c r="H19" s="4"/>
      <c r="I19" s="4"/>
      <c r="J19" s="4"/>
      <c r="K19" s="6">
        <v>2</v>
      </c>
      <c r="L19" s="6"/>
      <c r="M19" s="6"/>
      <c r="N19" s="6"/>
      <c r="O19" s="6"/>
      <c r="P19" s="6"/>
      <c r="Q19" s="6"/>
      <c r="R19" s="6"/>
      <c r="S19" s="6"/>
      <c r="T19" s="6">
        <f t="shared" si="0"/>
        <v>3</v>
      </c>
    </row>
    <row r="20" spans="1:20" ht="12.75">
      <c r="A20" s="4" t="s">
        <v>81</v>
      </c>
      <c r="B20" s="4"/>
      <c r="C20" s="4"/>
      <c r="D20" s="4"/>
      <c r="E20" s="4">
        <v>2</v>
      </c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>
        <v>1</v>
      </c>
      <c r="S20" s="6"/>
      <c r="T20" s="6">
        <f t="shared" si="0"/>
        <v>3</v>
      </c>
    </row>
    <row r="21" spans="1:20" ht="12.75">
      <c r="A21" s="4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>
        <v>1</v>
      </c>
      <c r="Q21" s="6"/>
      <c r="R21" s="6"/>
      <c r="S21" s="6">
        <v>2</v>
      </c>
      <c r="T21" s="6">
        <f t="shared" si="0"/>
        <v>3</v>
      </c>
    </row>
    <row r="22" spans="1:20" ht="12.75">
      <c r="A22" s="4" t="s">
        <v>84</v>
      </c>
      <c r="B22" s="4"/>
      <c r="C22" s="4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>
        <v>2</v>
      </c>
      <c r="R22" s="6">
        <v>1</v>
      </c>
      <c r="S22" s="6"/>
      <c r="T22" s="6">
        <f t="shared" si="0"/>
        <v>3</v>
      </c>
    </row>
    <row r="23" spans="1:20" ht="12.75">
      <c r="A23" s="4" t="s">
        <v>157</v>
      </c>
      <c r="B23" s="4">
        <v>1</v>
      </c>
      <c r="C23" s="4"/>
      <c r="D23" s="4"/>
      <c r="E23" s="4">
        <v>1</v>
      </c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2</v>
      </c>
    </row>
    <row r="24" spans="1:20" ht="12.75">
      <c r="A24" s="4" t="s">
        <v>158</v>
      </c>
      <c r="B24" s="4">
        <v>1</v>
      </c>
      <c r="C24" s="4"/>
      <c r="D24" s="4"/>
      <c r="E24" s="4"/>
      <c r="F24" s="4"/>
      <c r="G24" s="4"/>
      <c r="H24" s="4"/>
      <c r="I24" s="4"/>
      <c r="J24" s="4"/>
      <c r="K24" s="6"/>
      <c r="L24" s="6">
        <v>1</v>
      </c>
      <c r="M24" s="6"/>
      <c r="N24" s="6"/>
      <c r="O24" s="6"/>
      <c r="P24" s="6"/>
      <c r="Q24" s="6"/>
      <c r="R24" s="6"/>
      <c r="S24" s="6"/>
      <c r="T24" s="6">
        <f t="shared" si="0"/>
        <v>2</v>
      </c>
    </row>
    <row r="25" spans="1:20" ht="12.75">
      <c r="A25" s="45" t="s">
        <v>24</v>
      </c>
      <c r="B25" s="4"/>
      <c r="C25" s="4"/>
      <c r="D25" s="4"/>
      <c r="E25" s="4">
        <v>1</v>
      </c>
      <c r="F25" s="4"/>
      <c r="G25" s="4"/>
      <c r="H25" s="4"/>
      <c r="I25" s="4"/>
      <c r="J25" s="4"/>
      <c r="K25" s="6">
        <v>1</v>
      </c>
      <c r="L25" s="6"/>
      <c r="M25" s="6"/>
      <c r="N25" s="6"/>
      <c r="O25" s="6"/>
      <c r="P25" s="6"/>
      <c r="Q25" s="6"/>
      <c r="R25" s="6"/>
      <c r="S25" s="6"/>
      <c r="T25" s="6">
        <f t="shared" si="0"/>
        <v>2</v>
      </c>
    </row>
    <row r="26" spans="1:20" ht="12.75">
      <c r="A26" s="4" t="s">
        <v>164</v>
      </c>
      <c r="B26" s="4"/>
      <c r="C26" s="4"/>
      <c r="D26" s="4"/>
      <c r="E26" s="4">
        <v>1</v>
      </c>
      <c r="F26" s="4"/>
      <c r="G26" s="4"/>
      <c r="H26" s="4"/>
      <c r="I26" s="4"/>
      <c r="J26" s="4"/>
      <c r="K26" s="6"/>
      <c r="L26" s="6"/>
      <c r="M26" s="6"/>
      <c r="N26" s="6"/>
      <c r="O26" s="6"/>
      <c r="P26" s="6"/>
      <c r="Q26" s="6">
        <v>1</v>
      </c>
      <c r="R26" s="6"/>
      <c r="S26" s="6"/>
      <c r="T26" s="6">
        <f t="shared" si="0"/>
        <v>2</v>
      </c>
    </row>
    <row r="27" spans="1:20" ht="12.75">
      <c r="A27" s="4" t="s">
        <v>79</v>
      </c>
      <c r="B27" s="4"/>
      <c r="C27" s="4"/>
      <c r="D27" s="4"/>
      <c r="E27" s="4"/>
      <c r="F27" s="4"/>
      <c r="G27" s="4"/>
      <c r="H27" s="4"/>
      <c r="I27" s="4"/>
      <c r="J27" s="4"/>
      <c r="K27" s="6"/>
      <c r="L27" s="6"/>
      <c r="M27" s="6"/>
      <c r="N27" s="6"/>
      <c r="O27" s="6">
        <v>2</v>
      </c>
      <c r="P27" s="6"/>
      <c r="Q27" s="6"/>
      <c r="R27" s="6"/>
      <c r="S27" s="6"/>
      <c r="T27" s="6">
        <f t="shared" si="0"/>
        <v>2</v>
      </c>
    </row>
    <row r="28" spans="1:20" ht="12.75">
      <c r="A28" s="4" t="s">
        <v>74</v>
      </c>
      <c r="B28" s="4"/>
      <c r="C28" s="4"/>
      <c r="D28" s="4"/>
      <c r="E28" s="4"/>
      <c r="F28" s="4"/>
      <c r="G28" s="4"/>
      <c r="H28" s="4"/>
      <c r="I28" s="4"/>
      <c r="J28" s="4"/>
      <c r="K28" s="6"/>
      <c r="L28" s="6"/>
      <c r="M28" s="6"/>
      <c r="N28" s="6"/>
      <c r="O28" s="6"/>
      <c r="P28" s="6">
        <v>2</v>
      </c>
      <c r="Q28" s="6"/>
      <c r="R28" s="6"/>
      <c r="S28" s="6"/>
      <c r="T28" s="6">
        <f t="shared" si="0"/>
        <v>2</v>
      </c>
    </row>
    <row r="29" spans="1:20" ht="12.75">
      <c r="A29" s="4" t="s">
        <v>78</v>
      </c>
      <c r="B29" s="4"/>
      <c r="C29" s="4"/>
      <c r="D29" s="4"/>
      <c r="E29" s="4"/>
      <c r="F29" s="4"/>
      <c r="G29" s="4"/>
      <c r="H29" s="4"/>
      <c r="I29" s="4"/>
      <c r="J29" s="4"/>
      <c r="K29" s="6"/>
      <c r="L29" s="6"/>
      <c r="M29" s="6"/>
      <c r="N29" s="6"/>
      <c r="O29" s="6"/>
      <c r="P29" s="6"/>
      <c r="Q29" s="6"/>
      <c r="R29" s="6">
        <v>2</v>
      </c>
      <c r="S29" s="6"/>
      <c r="T29" s="6">
        <f t="shared" si="0"/>
        <v>2</v>
      </c>
    </row>
    <row r="30" spans="1:20" ht="12.75">
      <c r="A30" s="4" t="s">
        <v>159</v>
      </c>
      <c r="B30" s="4">
        <v>1</v>
      </c>
      <c r="C30" s="4"/>
      <c r="D30" s="4"/>
      <c r="E30" s="4"/>
      <c r="F30" s="4"/>
      <c r="G30" s="4"/>
      <c r="H30" s="4"/>
      <c r="I30" s="4"/>
      <c r="J30" s="4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1</v>
      </c>
    </row>
    <row r="31" spans="1:20" ht="12.75">
      <c r="A31" s="4" t="s">
        <v>160</v>
      </c>
      <c r="B31" s="4"/>
      <c r="C31" s="4">
        <v>1</v>
      </c>
      <c r="D31" s="4"/>
      <c r="E31" s="4"/>
      <c r="F31" s="4"/>
      <c r="G31" s="4"/>
      <c r="H31" s="4"/>
      <c r="I31" s="4"/>
      <c r="J31" s="4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1</v>
      </c>
    </row>
    <row r="32" spans="1:20" ht="12.75">
      <c r="A32" s="4" t="s">
        <v>162</v>
      </c>
      <c r="B32" s="4"/>
      <c r="C32" s="4">
        <v>1</v>
      </c>
      <c r="D32" s="4"/>
      <c r="E32" s="4"/>
      <c r="F32" s="4"/>
      <c r="G32" s="4"/>
      <c r="H32" s="4"/>
      <c r="I32" s="4"/>
      <c r="J32" s="4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4" t="s">
        <v>37</v>
      </c>
      <c r="B33" s="4"/>
      <c r="C33" s="4"/>
      <c r="D33" s="4">
        <v>1</v>
      </c>
      <c r="E33" s="4"/>
      <c r="F33" s="4"/>
      <c r="G33" s="4"/>
      <c r="H33" s="4"/>
      <c r="I33" s="4"/>
      <c r="J33" s="4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1</v>
      </c>
    </row>
    <row r="34" spans="1:20" ht="12.75">
      <c r="A34" s="4" t="s">
        <v>10</v>
      </c>
      <c r="B34" s="4"/>
      <c r="C34" s="4"/>
      <c r="D34" s="4"/>
      <c r="E34" s="4">
        <v>1</v>
      </c>
      <c r="F34" s="4"/>
      <c r="G34" s="4"/>
      <c r="H34" s="4"/>
      <c r="I34" s="4"/>
      <c r="J34" s="4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1</v>
      </c>
    </row>
    <row r="35" spans="1:20" ht="12.75">
      <c r="A35" s="4" t="s">
        <v>166</v>
      </c>
      <c r="B35" s="4"/>
      <c r="C35" s="4"/>
      <c r="D35" s="4"/>
      <c r="E35" s="4"/>
      <c r="F35" s="4"/>
      <c r="G35" s="4">
        <v>1</v>
      </c>
      <c r="H35" s="4"/>
      <c r="I35" s="4"/>
      <c r="J35" s="4"/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1</v>
      </c>
    </row>
    <row r="36" spans="1:20" ht="12.75">
      <c r="A36" s="4" t="s">
        <v>43</v>
      </c>
      <c r="B36" s="4"/>
      <c r="C36" s="4"/>
      <c r="D36" s="4"/>
      <c r="E36" s="4"/>
      <c r="F36" s="4"/>
      <c r="G36" s="4"/>
      <c r="H36" s="4">
        <v>1</v>
      </c>
      <c r="I36" s="4"/>
      <c r="J36" s="4"/>
      <c r="K36" s="6"/>
      <c r="L36" s="6"/>
      <c r="M36" s="6"/>
      <c r="N36" s="6"/>
      <c r="O36" s="6"/>
      <c r="P36" s="6"/>
      <c r="Q36" s="6"/>
      <c r="R36" s="6"/>
      <c r="S36" s="6"/>
      <c r="T36" s="6">
        <f t="shared" si="0"/>
        <v>1</v>
      </c>
    </row>
    <row r="37" spans="1:20" ht="12.75">
      <c r="A37" s="4" t="s">
        <v>169</v>
      </c>
      <c r="B37" s="4"/>
      <c r="C37" s="4"/>
      <c r="D37" s="4"/>
      <c r="E37" s="4"/>
      <c r="F37" s="4"/>
      <c r="G37" s="4"/>
      <c r="H37" s="4"/>
      <c r="I37" s="4"/>
      <c r="J37" s="4"/>
      <c r="K37" s="6">
        <v>1</v>
      </c>
      <c r="L37" s="6"/>
      <c r="M37" s="6"/>
      <c r="N37" s="6"/>
      <c r="O37" s="6"/>
      <c r="P37" s="6"/>
      <c r="Q37" s="6"/>
      <c r="R37" s="6"/>
      <c r="S37" s="6"/>
      <c r="T37" s="6">
        <f t="shared" si="0"/>
        <v>1</v>
      </c>
    </row>
    <row r="38" spans="1:20" ht="12.75">
      <c r="A38" s="4" t="s">
        <v>170</v>
      </c>
      <c r="B38" s="4"/>
      <c r="C38" s="4"/>
      <c r="D38" s="4"/>
      <c r="E38" s="4"/>
      <c r="F38" s="4"/>
      <c r="G38" s="4"/>
      <c r="H38" s="4"/>
      <c r="I38" s="4"/>
      <c r="J38" s="4"/>
      <c r="K38" s="6">
        <v>1</v>
      </c>
      <c r="L38" s="6"/>
      <c r="M38" s="6"/>
      <c r="N38" s="6"/>
      <c r="O38" s="6"/>
      <c r="P38" s="6"/>
      <c r="Q38" s="6"/>
      <c r="R38" s="6"/>
      <c r="S38" s="6"/>
      <c r="T38" s="6">
        <f t="shared" si="0"/>
        <v>1</v>
      </c>
    </row>
    <row r="39" spans="1:20" ht="12.75">
      <c r="A39" s="4" t="s">
        <v>171</v>
      </c>
      <c r="B39" s="4"/>
      <c r="C39" s="4"/>
      <c r="D39" s="4"/>
      <c r="E39" s="4"/>
      <c r="F39" s="4"/>
      <c r="G39" s="4"/>
      <c r="H39" s="4"/>
      <c r="I39" s="4"/>
      <c r="J39" s="4"/>
      <c r="K39" s="6">
        <v>1</v>
      </c>
      <c r="L39" s="6"/>
      <c r="M39" s="6"/>
      <c r="N39" s="6"/>
      <c r="O39" s="6"/>
      <c r="P39" s="6"/>
      <c r="Q39" s="6"/>
      <c r="R39" s="6"/>
      <c r="S39" s="6"/>
      <c r="T39" s="6">
        <f t="shared" si="0"/>
        <v>1</v>
      </c>
    </row>
    <row r="40" spans="1:20" ht="12.75">
      <c r="A40" s="4" t="s">
        <v>95</v>
      </c>
      <c r="B40" s="4"/>
      <c r="C40" s="4"/>
      <c r="D40" s="4"/>
      <c r="E40" s="4"/>
      <c r="F40" s="4"/>
      <c r="G40" s="4"/>
      <c r="H40" s="4"/>
      <c r="I40" s="4"/>
      <c r="J40" s="4"/>
      <c r="K40" s="6">
        <v>1</v>
      </c>
      <c r="L40" s="6"/>
      <c r="M40" s="6"/>
      <c r="N40" s="6"/>
      <c r="O40" s="6"/>
      <c r="P40" s="6"/>
      <c r="Q40" s="6"/>
      <c r="R40" s="6"/>
      <c r="S40" s="6"/>
      <c r="T40" s="6">
        <f t="shared" si="0"/>
        <v>1</v>
      </c>
    </row>
    <row r="41" spans="1:20" ht="12.7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6"/>
      <c r="L41" s="6">
        <v>1</v>
      </c>
      <c r="M41" s="6"/>
      <c r="N41" s="6"/>
      <c r="O41" s="6"/>
      <c r="P41" s="6"/>
      <c r="Q41" s="6"/>
      <c r="R41" s="6"/>
      <c r="S41" s="6"/>
      <c r="T41" s="6">
        <f t="shared" si="0"/>
        <v>1</v>
      </c>
    </row>
    <row r="42" spans="1:20" ht="12.75">
      <c r="A42" s="4" t="s">
        <v>67</v>
      </c>
      <c r="B42" s="4"/>
      <c r="C42" s="4"/>
      <c r="D42" s="4"/>
      <c r="E42" s="4"/>
      <c r="F42" s="4"/>
      <c r="G42" s="4"/>
      <c r="H42" s="4"/>
      <c r="I42" s="4"/>
      <c r="J42" s="4"/>
      <c r="K42" s="6"/>
      <c r="L42" s="6"/>
      <c r="M42" s="6">
        <v>1</v>
      </c>
      <c r="N42" s="6"/>
      <c r="O42" s="6"/>
      <c r="P42" s="6"/>
      <c r="Q42" s="6"/>
      <c r="R42" s="6"/>
      <c r="S42" s="6"/>
      <c r="T42" s="6">
        <f t="shared" si="0"/>
        <v>1</v>
      </c>
    </row>
    <row r="43" spans="1:20" ht="12.75">
      <c r="A43" s="8" t="s">
        <v>172</v>
      </c>
      <c r="B43" s="4"/>
      <c r="C43" s="4"/>
      <c r="D43" s="4"/>
      <c r="E43" s="4"/>
      <c r="F43" s="4"/>
      <c r="G43" s="4"/>
      <c r="H43" s="4"/>
      <c r="I43" s="4"/>
      <c r="J43" s="4"/>
      <c r="K43" s="6"/>
      <c r="L43" s="6"/>
      <c r="M43" s="6"/>
      <c r="N43" s="6">
        <v>1</v>
      </c>
      <c r="O43" s="6"/>
      <c r="P43" s="6"/>
      <c r="Q43" s="6"/>
      <c r="R43" s="6"/>
      <c r="S43" s="6"/>
      <c r="T43" s="6">
        <f t="shared" si="0"/>
        <v>1</v>
      </c>
    </row>
    <row r="44" spans="1:20" ht="12.75">
      <c r="A44" s="4" t="s">
        <v>173</v>
      </c>
      <c r="B44" s="4"/>
      <c r="C44" s="4"/>
      <c r="D44" s="4"/>
      <c r="E44" s="4"/>
      <c r="F44" s="4"/>
      <c r="G44" s="4"/>
      <c r="H44" s="4"/>
      <c r="I44" s="4"/>
      <c r="J44" s="4"/>
      <c r="K44" s="6"/>
      <c r="L44" s="6"/>
      <c r="M44" s="6"/>
      <c r="N44" s="6"/>
      <c r="O44" s="6">
        <v>1</v>
      </c>
      <c r="P44" s="6"/>
      <c r="Q44" s="6"/>
      <c r="R44" s="6"/>
      <c r="S44" s="6"/>
      <c r="T44" s="6">
        <f t="shared" si="0"/>
        <v>1</v>
      </c>
    </row>
    <row r="45" spans="1:20" ht="12.75">
      <c r="A45" s="4" t="s">
        <v>174</v>
      </c>
      <c r="B45" s="4"/>
      <c r="C45" s="4"/>
      <c r="D45" s="4"/>
      <c r="E45" s="4"/>
      <c r="F45" s="4"/>
      <c r="G45" s="4"/>
      <c r="H45" s="4"/>
      <c r="I45" s="4"/>
      <c r="J45" s="4"/>
      <c r="K45" s="6"/>
      <c r="L45" s="6"/>
      <c r="M45" s="6"/>
      <c r="N45" s="6"/>
      <c r="O45" s="6"/>
      <c r="P45" s="6">
        <v>1</v>
      </c>
      <c r="Q45" s="6"/>
      <c r="R45" s="6"/>
      <c r="S45" s="6"/>
      <c r="T45" s="6">
        <f t="shared" si="0"/>
        <v>1</v>
      </c>
    </row>
    <row r="46" spans="1:20" ht="12.75">
      <c r="A46" s="4" t="s">
        <v>4</v>
      </c>
      <c r="B46" s="4"/>
      <c r="C46" s="4"/>
      <c r="D46" s="4"/>
      <c r="E46" s="4"/>
      <c r="F46" s="4"/>
      <c r="G46" s="4"/>
      <c r="H46" s="4"/>
      <c r="I46" s="4"/>
      <c r="J46" s="4"/>
      <c r="K46" s="6"/>
      <c r="L46" s="6"/>
      <c r="M46" s="6"/>
      <c r="N46" s="6"/>
      <c r="O46" s="6"/>
      <c r="P46" s="6"/>
      <c r="Q46" s="6"/>
      <c r="R46" s="6"/>
      <c r="S46" s="6">
        <v>1</v>
      </c>
      <c r="T46" s="6">
        <f t="shared" si="0"/>
        <v>1</v>
      </c>
    </row>
    <row r="47" spans="1:20" ht="12.75">
      <c r="A47" s="4" t="s">
        <v>176</v>
      </c>
      <c r="B47" s="4"/>
      <c r="C47" s="4"/>
      <c r="D47" s="4"/>
      <c r="E47" s="4"/>
      <c r="F47" s="4"/>
      <c r="G47" s="4"/>
      <c r="H47" s="4"/>
      <c r="I47" s="4"/>
      <c r="J47" s="4"/>
      <c r="K47" s="6"/>
      <c r="L47" s="6"/>
      <c r="M47" s="6"/>
      <c r="N47" s="6"/>
      <c r="O47" s="6"/>
      <c r="P47" s="6"/>
      <c r="Q47" s="6"/>
      <c r="R47" s="6"/>
      <c r="S47" s="6">
        <v>1</v>
      </c>
      <c r="T47" s="6">
        <f t="shared" si="0"/>
        <v>1</v>
      </c>
    </row>
  </sheetData>
  <sheetProtection/>
  <mergeCells count="1">
    <mergeCell ref="B1:S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14.421875" style="0" bestFit="1" customWidth="1"/>
    <col min="2" max="10" width="2.00390625" style="0" bestFit="1" customWidth="1"/>
    <col min="11" max="19" width="3.00390625" style="11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7</v>
      </c>
      <c r="B3" s="4">
        <v>6</v>
      </c>
      <c r="C3" s="4"/>
      <c r="D3" s="4"/>
      <c r="E3" s="4"/>
      <c r="F3" s="4"/>
      <c r="G3" s="4"/>
      <c r="H3" s="4">
        <v>6</v>
      </c>
      <c r="I3" s="4"/>
      <c r="J3" s="4"/>
      <c r="K3" s="6"/>
      <c r="L3" s="6"/>
      <c r="M3" s="6"/>
      <c r="N3" s="6"/>
      <c r="O3" s="6"/>
      <c r="P3" s="6"/>
      <c r="Q3" s="6">
        <v>4</v>
      </c>
      <c r="R3" s="6"/>
      <c r="S3" s="6">
        <v>4</v>
      </c>
      <c r="T3" s="6">
        <f aca="true" t="shared" si="0" ref="T3:T40">SUM(B3:S3)</f>
        <v>20</v>
      </c>
    </row>
    <row r="4" spans="1:20" ht="12.75">
      <c r="A4" s="4" t="s">
        <v>57</v>
      </c>
      <c r="B4" s="4">
        <v>7</v>
      </c>
      <c r="C4" s="4">
        <v>1</v>
      </c>
      <c r="D4" s="4"/>
      <c r="E4" s="4"/>
      <c r="F4" s="4"/>
      <c r="G4" s="4"/>
      <c r="H4" s="4"/>
      <c r="I4" s="4"/>
      <c r="J4" s="4"/>
      <c r="K4" s="6"/>
      <c r="L4" s="6"/>
      <c r="M4" s="6">
        <v>1</v>
      </c>
      <c r="N4" s="6">
        <v>2</v>
      </c>
      <c r="O4" s="6"/>
      <c r="P4" s="6"/>
      <c r="Q4" s="6">
        <v>1</v>
      </c>
      <c r="R4" s="6"/>
      <c r="S4" s="6">
        <v>1</v>
      </c>
      <c r="T4" s="6">
        <f t="shared" si="0"/>
        <v>13</v>
      </c>
    </row>
    <row r="5" spans="1:20" ht="12.75">
      <c r="A5" s="4" t="s">
        <v>90</v>
      </c>
      <c r="B5" s="4"/>
      <c r="C5" s="4"/>
      <c r="D5" s="4"/>
      <c r="E5" s="4"/>
      <c r="F5" s="4"/>
      <c r="G5" s="4">
        <v>4</v>
      </c>
      <c r="H5" s="4"/>
      <c r="I5" s="4">
        <v>1</v>
      </c>
      <c r="J5" s="4"/>
      <c r="K5" s="6"/>
      <c r="L5" s="6"/>
      <c r="M5" s="6"/>
      <c r="N5" s="6"/>
      <c r="O5" s="6"/>
      <c r="P5" s="6">
        <v>4</v>
      </c>
      <c r="Q5" s="6">
        <v>3</v>
      </c>
      <c r="R5" s="6"/>
      <c r="S5" s="6"/>
      <c r="T5" s="6">
        <f t="shared" si="0"/>
        <v>12</v>
      </c>
    </row>
    <row r="6" spans="1:20" ht="12.75">
      <c r="A6" s="4" t="s">
        <v>180</v>
      </c>
      <c r="B6" s="4">
        <v>2</v>
      </c>
      <c r="C6" s="4"/>
      <c r="D6" s="4"/>
      <c r="E6" s="4">
        <v>1</v>
      </c>
      <c r="F6" s="4"/>
      <c r="G6" s="4"/>
      <c r="H6" s="4"/>
      <c r="I6" s="4">
        <v>1</v>
      </c>
      <c r="J6" s="4"/>
      <c r="K6" s="6"/>
      <c r="L6" s="6">
        <v>1</v>
      </c>
      <c r="M6" s="6">
        <v>1</v>
      </c>
      <c r="N6" s="6">
        <v>1</v>
      </c>
      <c r="O6" s="6">
        <v>1</v>
      </c>
      <c r="P6" s="6"/>
      <c r="Q6" s="6">
        <v>2</v>
      </c>
      <c r="R6" s="6"/>
      <c r="S6" s="6">
        <v>1</v>
      </c>
      <c r="T6" s="6">
        <f t="shared" si="0"/>
        <v>11</v>
      </c>
    </row>
    <row r="7" spans="1:20" ht="12.75">
      <c r="A7" s="4" t="s">
        <v>23</v>
      </c>
      <c r="B7" s="4">
        <v>4</v>
      </c>
      <c r="C7" s="4"/>
      <c r="D7" s="4"/>
      <c r="E7" s="4"/>
      <c r="F7" s="4"/>
      <c r="G7" s="4">
        <v>1</v>
      </c>
      <c r="H7" s="4">
        <v>2</v>
      </c>
      <c r="I7" s="4"/>
      <c r="J7" s="4"/>
      <c r="K7" s="6"/>
      <c r="L7" s="6"/>
      <c r="M7" s="6"/>
      <c r="N7" s="6"/>
      <c r="O7" s="6"/>
      <c r="P7" s="6">
        <v>1</v>
      </c>
      <c r="Q7" s="6"/>
      <c r="R7" s="6"/>
      <c r="S7" s="6"/>
      <c r="T7" s="6">
        <f t="shared" si="0"/>
        <v>8</v>
      </c>
    </row>
    <row r="8" spans="1:20" ht="12.75">
      <c r="A8" s="4" t="s">
        <v>176</v>
      </c>
      <c r="B8" s="4">
        <v>1</v>
      </c>
      <c r="C8" s="4"/>
      <c r="D8" s="4"/>
      <c r="E8" s="4"/>
      <c r="F8" s="4"/>
      <c r="G8" s="4"/>
      <c r="H8" s="4">
        <v>2</v>
      </c>
      <c r="I8" s="4">
        <v>3</v>
      </c>
      <c r="J8" s="4"/>
      <c r="K8" s="6"/>
      <c r="L8" s="6"/>
      <c r="M8" s="6"/>
      <c r="N8" s="6"/>
      <c r="O8" s="6"/>
      <c r="P8" s="6">
        <v>1</v>
      </c>
      <c r="Q8" s="6"/>
      <c r="R8" s="6"/>
      <c r="S8" s="6"/>
      <c r="T8" s="6">
        <f t="shared" si="0"/>
        <v>7</v>
      </c>
    </row>
    <row r="9" spans="1:20" ht="12.75">
      <c r="A9" s="4" t="s">
        <v>158</v>
      </c>
      <c r="B9" s="4"/>
      <c r="C9" s="4"/>
      <c r="D9" s="4"/>
      <c r="E9" s="4">
        <v>1</v>
      </c>
      <c r="F9" s="4"/>
      <c r="G9" s="4">
        <v>3</v>
      </c>
      <c r="H9" s="4"/>
      <c r="I9" s="4"/>
      <c r="J9" s="4"/>
      <c r="K9" s="6"/>
      <c r="L9" s="6">
        <v>1</v>
      </c>
      <c r="M9" s="6"/>
      <c r="N9" s="6"/>
      <c r="O9" s="6"/>
      <c r="P9" s="6"/>
      <c r="Q9" s="6"/>
      <c r="R9" s="6"/>
      <c r="S9" s="6">
        <v>1</v>
      </c>
      <c r="T9" s="6">
        <f t="shared" si="0"/>
        <v>6</v>
      </c>
    </row>
    <row r="10" spans="1:20" ht="12.75">
      <c r="A10" s="4" t="s">
        <v>4</v>
      </c>
      <c r="B10" s="4"/>
      <c r="C10" s="4"/>
      <c r="D10" s="4"/>
      <c r="E10" s="4"/>
      <c r="F10" s="4">
        <v>1</v>
      </c>
      <c r="G10" s="4">
        <v>2</v>
      </c>
      <c r="H10" s="4">
        <v>2</v>
      </c>
      <c r="I10" s="4"/>
      <c r="J10" s="4">
        <v>1</v>
      </c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6</v>
      </c>
    </row>
    <row r="11" spans="1:20" ht="12.75">
      <c r="A11" s="4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6"/>
      <c r="L11" s="6"/>
      <c r="M11" s="6"/>
      <c r="N11" s="6">
        <v>3</v>
      </c>
      <c r="O11" s="6"/>
      <c r="P11" s="6"/>
      <c r="Q11" s="6">
        <v>3</v>
      </c>
      <c r="R11" s="6"/>
      <c r="S11" s="6"/>
      <c r="T11" s="6">
        <f t="shared" si="0"/>
        <v>6</v>
      </c>
    </row>
    <row r="12" spans="1:20" ht="12.75">
      <c r="A12" s="4" t="s">
        <v>9</v>
      </c>
      <c r="B12" s="4">
        <v>2</v>
      </c>
      <c r="C12" s="4"/>
      <c r="D12" s="4"/>
      <c r="E12" s="4">
        <v>1</v>
      </c>
      <c r="F12" s="4"/>
      <c r="G12" s="4">
        <v>1</v>
      </c>
      <c r="H12" s="4"/>
      <c r="I12" s="4"/>
      <c r="J12" s="4"/>
      <c r="K12" s="6"/>
      <c r="L12" s="6"/>
      <c r="M12" s="6"/>
      <c r="N12" s="6"/>
      <c r="O12" s="6"/>
      <c r="P12" s="6"/>
      <c r="Q12" s="6"/>
      <c r="R12" s="6"/>
      <c r="S12" s="6">
        <v>1</v>
      </c>
      <c r="T12" s="6">
        <f t="shared" si="0"/>
        <v>5</v>
      </c>
    </row>
    <row r="13" spans="1:20" ht="12.75">
      <c r="A13" s="4" t="s">
        <v>13</v>
      </c>
      <c r="B13" s="4"/>
      <c r="C13" s="4">
        <v>1</v>
      </c>
      <c r="D13" s="4"/>
      <c r="E13" s="4"/>
      <c r="F13" s="4"/>
      <c r="G13" s="4"/>
      <c r="H13" s="4"/>
      <c r="I13" s="4"/>
      <c r="J13" s="4"/>
      <c r="K13" s="6">
        <v>1</v>
      </c>
      <c r="L13" s="6"/>
      <c r="M13" s="6"/>
      <c r="N13" s="6">
        <v>1</v>
      </c>
      <c r="O13" s="6"/>
      <c r="P13" s="6"/>
      <c r="Q13" s="6"/>
      <c r="R13" s="6"/>
      <c r="S13" s="6">
        <v>2</v>
      </c>
      <c r="T13" s="6">
        <f t="shared" si="0"/>
        <v>5</v>
      </c>
    </row>
    <row r="14" spans="1:20" ht="12.75">
      <c r="A14" s="4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6"/>
      <c r="L14" s="6">
        <v>4</v>
      </c>
      <c r="M14" s="6"/>
      <c r="N14" s="6">
        <v>1</v>
      </c>
      <c r="O14" s="6"/>
      <c r="P14" s="6"/>
      <c r="Q14" s="6"/>
      <c r="R14" s="6"/>
      <c r="S14" s="6"/>
      <c r="T14" s="6">
        <f t="shared" si="0"/>
        <v>5</v>
      </c>
    </row>
    <row r="15" spans="1:20" ht="12.75">
      <c r="A15" s="4" t="s">
        <v>181</v>
      </c>
      <c r="B15" s="4">
        <v>1</v>
      </c>
      <c r="C15" s="4">
        <v>1</v>
      </c>
      <c r="D15" s="4"/>
      <c r="E15" s="4"/>
      <c r="F15" s="4"/>
      <c r="G15" s="4">
        <v>2</v>
      </c>
      <c r="H15" s="4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4</v>
      </c>
    </row>
    <row r="16" spans="1:20" ht="12.75">
      <c r="A16" s="4" t="s">
        <v>12</v>
      </c>
      <c r="B16" s="4"/>
      <c r="C16" s="4"/>
      <c r="D16" s="4"/>
      <c r="E16" s="4"/>
      <c r="F16" s="4"/>
      <c r="G16" s="4"/>
      <c r="H16" s="4"/>
      <c r="I16" s="4">
        <v>1</v>
      </c>
      <c r="J16" s="4">
        <v>3</v>
      </c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4</v>
      </c>
    </row>
    <row r="17" spans="1:20" ht="12.75">
      <c r="A17" s="4" t="s">
        <v>160</v>
      </c>
      <c r="B17" s="4">
        <v>1</v>
      </c>
      <c r="C17" s="4">
        <v>1</v>
      </c>
      <c r="D17" s="4"/>
      <c r="E17" s="4"/>
      <c r="F17" s="4"/>
      <c r="G17" s="4"/>
      <c r="H17" s="4"/>
      <c r="I17" s="4">
        <v>1</v>
      </c>
      <c r="J17" s="4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3</v>
      </c>
    </row>
    <row r="18" spans="1:20" ht="12.75">
      <c r="A18" s="4" t="s">
        <v>15</v>
      </c>
      <c r="B18" s="4"/>
      <c r="C18" s="4"/>
      <c r="D18" s="4"/>
      <c r="E18" s="4"/>
      <c r="F18" s="4"/>
      <c r="G18" s="4"/>
      <c r="H18" s="4">
        <v>1</v>
      </c>
      <c r="I18" s="4"/>
      <c r="J18" s="4">
        <v>1</v>
      </c>
      <c r="K18" s="6"/>
      <c r="L18" s="6"/>
      <c r="M18" s="6"/>
      <c r="N18" s="6">
        <v>1</v>
      </c>
      <c r="O18" s="6"/>
      <c r="P18" s="6"/>
      <c r="Q18" s="6"/>
      <c r="R18" s="6"/>
      <c r="S18" s="6"/>
      <c r="T18" s="6">
        <f t="shared" si="0"/>
        <v>3</v>
      </c>
    </row>
    <row r="19" spans="1:20" ht="12.75">
      <c r="A19" s="4" t="s">
        <v>129</v>
      </c>
      <c r="B19" s="4"/>
      <c r="C19" s="4"/>
      <c r="D19" s="4"/>
      <c r="E19" s="4"/>
      <c r="F19" s="4"/>
      <c r="G19" s="4"/>
      <c r="H19" s="4"/>
      <c r="I19" s="4"/>
      <c r="J19" s="4"/>
      <c r="K19" s="6"/>
      <c r="L19" s="6">
        <v>1</v>
      </c>
      <c r="M19" s="6"/>
      <c r="N19" s="6"/>
      <c r="O19" s="6"/>
      <c r="P19" s="6">
        <v>2</v>
      </c>
      <c r="Q19" s="6"/>
      <c r="R19" s="6"/>
      <c r="S19" s="6"/>
      <c r="T19" s="6">
        <f t="shared" si="0"/>
        <v>3</v>
      </c>
    </row>
    <row r="20" spans="1:20" ht="12.75">
      <c r="A20" s="4" t="s">
        <v>11</v>
      </c>
      <c r="B20" s="4">
        <v>2</v>
      </c>
      <c r="C20" s="4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2</v>
      </c>
    </row>
    <row r="21" spans="1:20" ht="12.75">
      <c r="A21" s="4" t="s">
        <v>177</v>
      </c>
      <c r="B21" s="4">
        <v>2</v>
      </c>
      <c r="C21" s="4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2</v>
      </c>
    </row>
    <row r="22" spans="1:20" ht="12.75">
      <c r="A22" s="4" t="s">
        <v>93</v>
      </c>
      <c r="B22" s="4"/>
      <c r="C22" s="4"/>
      <c r="D22" s="4">
        <v>2</v>
      </c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2</v>
      </c>
    </row>
    <row r="23" spans="1:20" ht="12.75">
      <c r="A23" s="4" t="s">
        <v>5</v>
      </c>
      <c r="B23" s="4"/>
      <c r="C23" s="4"/>
      <c r="D23" s="4"/>
      <c r="E23" s="4"/>
      <c r="F23" s="4">
        <v>1</v>
      </c>
      <c r="G23" s="4"/>
      <c r="H23" s="4">
        <v>1</v>
      </c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2</v>
      </c>
    </row>
    <row r="24" spans="1:20" ht="12.75">
      <c r="A24" s="4" t="s">
        <v>184</v>
      </c>
      <c r="B24" s="4"/>
      <c r="C24" s="4"/>
      <c r="D24" s="4"/>
      <c r="E24" s="4"/>
      <c r="F24" s="4"/>
      <c r="G24" s="4"/>
      <c r="H24" s="4"/>
      <c r="I24" s="4"/>
      <c r="J24" s="4"/>
      <c r="K24" s="6"/>
      <c r="L24" s="6">
        <v>2</v>
      </c>
      <c r="M24" s="6"/>
      <c r="N24" s="6"/>
      <c r="O24" s="6"/>
      <c r="P24" s="6"/>
      <c r="Q24" s="6"/>
      <c r="R24" s="6"/>
      <c r="S24" s="6"/>
      <c r="T24" s="6">
        <f t="shared" si="0"/>
        <v>2</v>
      </c>
    </row>
    <row r="25" spans="1:20" ht="12.75">
      <c r="A25" s="8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6"/>
      <c r="L25" s="6"/>
      <c r="M25" s="6"/>
      <c r="N25" s="6">
        <v>2</v>
      </c>
      <c r="O25" s="6"/>
      <c r="P25" s="6"/>
      <c r="Q25" s="6"/>
      <c r="R25" s="6"/>
      <c r="S25" s="6"/>
      <c r="T25" s="6">
        <f t="shared" si="0"/>
        <v>2</v>
      </c>
    </row>
    <row r="26" spans="1:20" ht="12.75">
      <c r="A26" s="4" t="s">
        <v>187</v>
      </c>
      <c r="B26" s="4"/>
      <c r="C26" s="4"/>
      <c r="D26" s="4"/>
      <c r="E26" s="4"/>
      <c r="F26" s="4"/>
      <c r="G26" s="4"/>
      <c r="H26" s="4"/>
      <c r="I26" s="4"/>
      <c r="J26" s="4"/>
      <c r="K26" s="6"/>
      <c r="L26" s="6"/>
      <c r="M26" s="6"/>
      <c r="N26" s="6">
        <v>1</v>
      </c>
      <c r="O26" s="6"/>
      <c r="P26" s="6"/>
      <c r="Q26" s="6"/>
      <c r="R26" s="6"/>
      <c r="S26" s="6">
        <v>1</v>
      </c>
      <c r="T26" s="6">
        <f t="shared" si="0"/>
        <v>2</v>
      </c>
    </row>
    <row r="27" spans="1:20" ht="12.75">
      <c r="A27" s="4" t="s">
        <v>178</v>
      </c>
      <c r="B27" s="4">
        <v>1</v>
      </c>
      <c r="C27" s="4"/>
      <c r="D27" s="4"/>
      <c r="E27" s="4"/>
      <c r="F27" s="4"/>
      <c r="G27" s="4"/>
      <c r="H27" s="4"/>
      <c r="I27" s="4"/>
      <c r="J27" s="4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1</v>
      </c>
    </row>
    <row r="28" spans="1:20" ht="12.75">
      <c r="A28" s="4" t="s">
        <v>179</v>
      </c>
      <c r="B28" s="4"/>
      <c r="C28" s="4"/>
      <c r="D28" s="4"/>
      <c r="E28" s="4"/>
      <c r="F28" s="4"/>
      <c r="G28" s="4"/>
      <c r="H28" s="4"/>
      <c r="I28" s="4"/>
      <c r="J28" s="4"/>
      <c r="K28" s="6"/>
      <c r="L28" s="6"/>
      <c r="M28" s="6"/>
      <c r="N28" s="6"/>
      <c r="O28" s="6"/>
      <c r="P28" s="6"/>
      <c r="Q28" s="6"/>
      <c r="R28" s="6"/>
      <c r="S28" s="6"/>
      <c r="T28" s="6">
        <f t="shared" si="0"/>
        <v>0</v>
      </c>
    </row>
    <row r="29" spans="1:20" ht="12.75">
      <c r="A29" s="4" t="s">
        <v>182</v>
      </c>
      <c r="B29" s="4">
        <v>1</v>
      </c>
      <c r="C29" s="4"/>
      <c r="D29" s="4"/>
      <c r="E29" s="4"/>
      <c r="F29" s="4"/>
      <c r="G29" s="4"/>
      <c r="H29" s="4"/>
      <c r="I29" s="4"/>
      <c r="J29" s="4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1</v>
      </c>
    </row>
    <row r="30" spans="1:20" ht="12.75">
      <c r="A30" s="4" t="s">
        <v>164</v>
      </c>
      <c r="B30" s="4">
        <v>1</v>
      </c>
      <c r="C30" s="4"/>
      <c r="D30" s="4"/>
      <c r="E30" s="4"/>
      <c r="F30" s="4"/>
      <c r="G30" s="4"/>
      <c r="H30" s="4"/>
      <c r="I30" s="4"/>
      <c r="J30" s="4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1</v>
      </c>
    </row>
    <row r="31" spans="1:20" ht="12.75">
      <c r="A31" s="4" t="s">
        <v>169</v>
      </c>
      <c r="B31" s="4"/>
      <c r="C31" s="4"/>
      <c r="D31" s="4"/>
      <c r="E31" s="4">
        <v>1</v>
      </c>
      <c r="F31" s="4"/>
      <c r="G31" s="4"/>
      <c r="H31" s="4"/>
      <c r="I31" s="4"/>
      <c r="J31" s="4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1</v>
      </c>
    </row>
    <row r="32" spans="1:20" ht="12.75">
      <c r="A32" s="4" t="s">
        <v>183</v>
      </c>
      <c r="B32" s="4"/>
      <c r="C32" s="4"/>
      <c r="D32" s="4"/>
      <c r="E32" s="4">
        <v>1</v>
      </c>
      <c r="F32" s="4"/>
      <c r="G32" s="4"/>
      <c r="H32" s="4"/>
      <c r="I32" s="4"/>
      <c r="J32" s="4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4" t="s">
        <v>79</v>
      </c>
      <c r="B33" s="4"/>
      <c r="C33" s="4"/>
      <c r="D33" s="4"/>
      <c r="E33" s="4"/>
      <c r="F33" s="4">
        <v>1</v>
      </c>
      <c r="G33" s="4"/>
      <c r="H33" s="4"/>
      <c r="I33" s="4"/>
      <c r="J33" s="4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1</v>
      </c>
    </row>
    <row r="34" spans="1:20" ht="12.75">
      <c r="A34" s="4" t="s">
        <v>45</v>
      </c>
      <c r="B34" s="4"/>
      <c r="C34" s="4"/>
      <c r="D34" s="4"/>
      <c r="E34" s="4"/>
      <c r="F34" s="4">
        <v>1</v>
      </c>
      <c r="G34" s="4"/>
      <c r="H34" s="4"/>
      <c r="I34" s="4"/>
      <c r="J34" s="4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1</v>
      </c>
    </row>
    <row r="35" spans="1:20" ht="12.75">
      <c r="A35" s="4" t="s">
        <v>106</v>
      </c>
      <c r="B35" s="4"/>
      <c r="C35" s="4"/>
      <c r="D35" s="4"/>
      <c r="E35" s="4"/>
      <c r="F35" s="4"/>
      <c r="G35" s="4">
        <v>1</v>
      </c>
      <c r="H35" s="4"/>
      <c r="I35" s="4"/>
      <c r="J35" s="4"/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1</v>
      </c>
    </row>
    <row r="36" spans="1:20" ht="12.75">
      <c r="A36" s="4" t="s">
        <v>185</v>
      </c>
      <c r="B36" s="4"/>
      <c r="C36" s="4"/>
      <c r="D36" s="4"/>
      <c r="E36" s="4"/>
      <c r="F36" s="4"/>
      <c r="G36" s="4"/>
      <c r="H36" s="4"/>
      <c r="I36" s="4"/>
      <c r="J36" s="4"/>
      <c r="K36" s="6"/>
      <c r="L36" s="6">
        <v>1</v>
      </c>
      <c r="M36" s="6"/>
      <c r="N36" s="6"/>
      <c r="O36" s="6"/>
      <c r="P36" s="6"/>
      <c r="Q36" s="6"/>
      <c r="R36" s="6"/>
      <c r="S36" s="6"/>
      <c r="T36" s="6">
        <f t="shared" si="0"/>
        <v>1</v>
      </c>
    </row>
    <row r="37" spans="1:20" ht="12.75">
      <c r="A37" s="4" t="s">
        <v>166</v>
      </c>
      <c r="B37" s="4"/>
      <c r="C37" s="4"/>
      <c r="D37" s="4"/>
      <c r="E37" s="4"/>
      <c r="F37" s="4"/>
      <c r="G37" s="4"/>
      <c r="H37" s="4"/>
      <c r="I37" s="4"/>
      <c r="J37" s="4"/>
      <c r="K37" s="6"/>
      <c r="L37" s="6"/>
      <c r="M37" s="6"/>
      <c r="N37" s="6">
        <v>1</v>
      </c>
      <c r="O37" s="6"/>
      <c r="P37" s="6"/>
      <c r="Q37" s="6"/>
      <c r="R37" s="6"/>
      <c r="S37" s="6"/>
      <c r="T37" s="6">
        <f t="shared" si="0"/>
        <v>1</v>
      </c>
    </row>
    <row r="38" spans="1:20" ht="12.75">
      <c r="A38" s="8" t="s">
        <v>186</v>
      </c>
      <c r="B38" s="4"/>
      <c r="C38" s="4"/>
      <c r="D38" s="4"/>
      <c r="E38" s="4"/>
      <c r="F38" s="4"/>
      <c r="G38" s="4"/>
      <c r="H38" s="4"/>
      <c r="I38" s="4"/>
      <c r="J38" s="4"/>
      <c r="K38" s="6"/>
      <c r="L38" s="6"/>
      <c r="M38" s="6"/>
      <c r="N38" s="6">
        <v>1</v>
      </c>
      <c r="O38" s="6"/>
      <c r="P38" s="6"/>
      <c r="Q38" s="6"/>
      <c r="R38" s="6"/>
      <c r="S38" s="6"/>
      <c r="T38" s="6">
        <f t="shared" si="0"/>
        <v>1</v>
      </c>
    </row>
    <row r="39" spans="1:20" ht="12.75">
      <c r="A39" s="4" t="s">
        <v>161</v>
      </c>
      <c r="B39" s="4"/>
      <c r="C39" s="4"/>
      <c r="D39" s="4"/>
      <c r="E39" s="4"/>
      <c r="F39" s="4"/>
      <c r="G39" s="4"/>
      <c r="H39" s="4"/>
      <c r="I39" s="4"/>
      <c r="J39" s="4"/>
      <c r="K39" s="6"/>
      <c r="L39" s="6"/>
      <c r="M39" s="6"/>
      <c r="N39" s="6"/>
      <c r="O39" s="6"/>
      <c r="P39" s="6">
        <v>1</v>
      </c>
      <c r="Q39" s="6"/>
      <c r="R39" s="6"/>
      <c r="S39" s="6"/>
      <c r="T39" s="6">
        <f t="shared" si="0"/>
        <v>1</v>
      </c>
    </row>
    <row r="40" spans="1:20" ht="12.75">
      <c r="A40" s="4" t="s">
        <v>188</v>
      </c>
      <c r="B40" s="4"/>
      <c r="C40" s="4"/>
      <c r="D40" s="4"/>
      <c r="E40" s="4"/>
      <c r="F40" s="4"/>
      <c r="G40" s="4"/>
      <c r="H40" s="4"/>
      <c r="I40" s="4"/>
      <c r="J40" s="4"/>
      <c r="K40" s="6"/>
      <c r="L40" s="6"/>
      <c r="M40" s="6"/>
      <c r="N40" s="6"/>
      <c r="O40" s="6"/>
      <c r="P40" s="6"/>
      <c r="Q40" s="6"/>
      <c r="R40" s="6"/>
      <c r="S40" s="6">
        <v>1</v>
      </c>
      <c r="T40" s="6">
        <f t="shared" si="0"/>
        <v>1</v>
      </c>
    </row>
    <row r="41" ht="12.75">
      <c r="T41" s="7">
        <f>SUM(T3:T40)</f>
        <v>148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V16" sqref="V16"/>
    </sheetView>
  </sheetViews>
  <sheetFormatPr defaultColWidth="9.140625" defaultRowHeight="12.75"/>
  <cols>
    <col min="1" max="1" width="13.140625" style="0" bestFit="1" customWidth="1"/>
    <col min="2" max="10" width="2.00390625" style="0" bestFit="1" customWidth="1"/>
    <col min="11" max="19" width="3.00390625" style="11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48">
        <v>6</v>
      </c>
      <c r="H2" s="1">
        <v>7</v>
      </c>
      <c r="I2" s="1">
        <v>8</v>
      </c>
      <c r="J2" s="1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50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23</v>
      </c>
      <c r="B3" s="4"/>
      <c r="C3" s="4">
        <v>2</v>
      </c>
      <c r="D3" s="4">
        <v>1</v>
      </c>
      <c r="E3" s="4">
        <v>2</v>
      </c>
      <c r="F3" s="4">
        <v>1</v>
      </c>
      <c r="G3" s="49"/>
      <c r="H3" s="4">
        <v>1</v>
      </c>
      <c r="I3" s="4"/>
      <c r="J3" s="4"/>
      <c r="K3" s="6">
        <v>2</v>
      </c>
      <c r="L3" s="6">
        <v>1</v>
      </c>
      <c r="M3" s="6">
        <v>1</v>
      </c>
      <c r="N3" s="6"/>
      <c r="O3" s="6">
        <v>5</v>
      </c>
      <c r="P3" s="51"/>
      <c r="Q3" s="6">
        <v>1</v>
      </c>
      <c r="R3" s="6"/>
      <c r="S3" s="6">
        <v>4</v>
      </c>
      <c r="T3" s="6">
        <f aca="true" t="shared" si="0" ref="T3:T39">SUM(B3:S3)</f>
        <v>21</v>
      </c>
    </row>
    <row r="4" spans="1:20" ht="12.75">
      <c r="A4" s="4" t="s">
        <v>189</v>
      </c>
      <c r="B4" s="4"/>
      <c r="C4" s="4">
        <v>1</v>
      </c>
      <c r="D4" s="4"/>
      <c r="E4" s="4">
        <v>3</v>
      </c>
      <c r="F4" s="4">
        <v>1</v>
      </c>
      <c r="G4" s="49"/>
      <c r="H4" s="4"/>
      <c r="I4" s="4"/>
      <c r="J4" s="4"/>
      <c r="K4" s="6"/>
      <c r="L4" s="6"/>
      <c r="M4" s="6">
        <v>10</v>
      </c>
      <c r="N4" s="6"/>
      <c r="O4" s="6"/>
      <c r="P4" s="51"/>
      <c r="Q4" s="6">
        <v>6</v>
      </c>
      <c r="R4" s="6"/>
      <c r="S4" s="6"/>
      <c r="T4" s="6">
        <f t="shared" si="0"/>
        <v>21</v>
      </c>
    </row>
    <row r="5" spans="1:20" ht="12.75">
      <c r="A5" s="4" t="s">
        <v>57</v>
      </c>
      <c r="B5" s="4">
        <v>3</v>
      </c>
      <c r="C5" s="4">
        <v>3</v>
      </c>
      <c r="D5" s="4">
        <v>1</v>
      </c>
      <c r="E5" s="4">
        <v>4</v>
      </c>
      <c r="F5" s="4">
        <v>1</v>
      </c>
      <c r="G5" s="49"/>
      <c r="H5" s="4">
        <v>1</v>
      </c>
      <c r="I5" s="4"/>
      <c r="J5" s="4"/>
      <c r="K5" s="6"/>
      <c r="L5" s="6"/>
      <c r="M5" s="6"/>
      <c r="N5" s="6"/>
      <c r="O5" s="6"/>
      <c r="P5" s="51"/>
      <c r="Q5" s="6"/>
      <c r="R5" s="6"/>
      <c r="S5" s="6"/>
      <c r="T5" s="6">
        <f t="shared" si="0"/>
        <v>13</v>
      </c>
    </row>
    <row r="6" spans="1:20" ht="12.75">
      <c r="A6" s="4" t="s">
        <v>180</v>
      </c>
      <c r="B6" s="4"/>
      <c r="C6" s="4"/>
      <c r="D6" s="4"/>
      <c r="E6" s="4"/>
      <c r="F6" s="4">
        <v>2</v>
      </c>
      <c r="G6" s="49"/>
      <c r="H6" s="4"/>
      <c r="I6" s="4"/>
      <c r="J6" s="4"/>
      <c r="K6" s="6">
        <v>1</v>
      </c>
      <c r="L6" s="6"/>
      <c r="M6" s="6">
        <v>2</v>
      </c>
      <c r="N6" s="6"/>
      <c r="O6" s="6">
        <v>1</v>
      </c>
      <c r="P6" s="51"/>
      <c r="Q6" s="6">
        <v>3</v>
      </c>
      <c r="R6" s="6"/>
      <c r="S6" s="6"/>
      <c r="T6" s="6">
        <f t="shared" si="0"/>
        <v>9</v>
      </c>
    </row>
    <row r="7" spans="1:20" ht="12.75">
      <c r="A7" s="4" t="s">
        <v>125</v>
      </c>
      <c r="B7" s="4"/>
      <c r="C7" s="4"/>
      <c r="D7" s="4"/>
      <c r="E7" s="4"/>
      <c r="F7" s="4"/>
      <c r="G7" s="49"/>
      <c r="H7" s="4"/>
      <c r="I7" s="4"/>
      <c r="J7" s="4"/>
      <c r="K7" s="6"/>
      <c r="L7" s="6"/>
      <c r="M7" s="6">
        <v>2</v>
      </c>
      <c r="N7" s="6"/>
      <c r="O7" s="6">
        <v>4</v>
      </c>
      <c r="P7" s="51"/>
      <c r="Q7" s="6">
        <v>2</v>
      </c>
      <c r="R7" s="6"/>
      <c r="S7" s="6"/>
      <c r="T7" s="6">
        <f t="shared" si="0"/>
        <v>8</v>
      </c>
    </row>
    <row r="8" spans="1:20" ht="12.75">
      <c r="A8" s="4" t="s">
        <v>11</v>
      </c>
      <c r="B8" s="4">
        <v>3</v>
      </c>
      <c r="C8" s="4"/>
      <c r="D8" s="4"/>
      <c r="E8" s="4"/>
      <c r="F8" s="4"/>
      <c r="G8" s="49"/>
      <c r="H8" s="4">
        <v>2</v>
      </c>
      <c r="I8" s="4"/>
      <c r="J8" s="4"/>
      <c r="K8" s="6"/>
      <c r="L8" s="6"/>
      <c r="M8" s="6"/>
      <c r="N8" s="6"/>
      <c r="O8" s="6"/>
      <c r="P8" s="51"/>
      <c r="Q8" s="6"/>
      <c r="R8" s="6"/>
      <c r="S8" s="6"/>
      <c r="T8" s="6">
        <f t="shared" si="0"/>
        <v>5</v>
      </c>
    </row>
    <row r="9" spans="1:20" ht="12.75">
      <c r="A9" s="4" t="s">
        <v>190</v>
      </c>
      <c r="B9" s="4"/>
      <c r="C9" s="4"/>
      <c r="D9" s="4">
        <v>1</v>
      </c>
      <c r="E9" s="4"/>
      <c r="F9" s="4"/>
      <c r="G9" s="49"/>
      <c r="H9" s="4">
        <v>3</v>
      </c>
      <c r="I9" s="4"/>
      <c r="J9" s="4"/>
      <c r="K9" s="6"/>
      <c r="L9" s="6"/>
      <c r="M9" s="6"/>
      <c r="N9" s="6"/>
      <c r="O9" s="6"/>
      <c r="P9" s="51"/>
      <c r="Q9" s="6"/>
      <c r="R9" s="6"/>
      <c r="S9" s="6"/>
      <c r="T9" s="6">
        <f t="shared" si="0"/>
        <v>4</v>
      </c>
    </row>
    <row r="10" spans="1:20" ht="12.75">
      <c r="A10" s="4" t="s">
        <v>80</v>
      </c>
      <c r="B10" s="4"/>
      <c r="C10" s="4"/>
      <c r="D10" s="4"/>
      <c r="E10" s="4"/>
      <c r="F10" s="4"/>
      <c r="G10" s="49"/>
      <c r="H10" s="4"/>
      <c r="I10" s="4"/>
      <c r="J10" s="4"/>
      <c r="K10" s="6"/>
      <c r="L10" s="6"/>
      <c r="M10" s="6">
        <v>2</v>
      </c>
      <c r="N10" s="6"/>
      <c r="O10" s="6"/>
      <c r="P10" s="51"/>
      <c r="Q10" s="6">
        <v>1</v>
      </c>
      <c r="R10" s="6"/>
      <c r="S10" s="6">
        <v>1</v>
      </c>
      <c r="T10" s="6">
        <f t="shared" si="0"/>
        <v>4</v>
      </c>
    </row>
    <row r="11" spans="1:20" ht="12.75">
      <c r="A11" s="4" t="s">
        <v>188</v>
      </c>
      <c r="B11" s="4"/>
      <c r="C11" s="4"/>
      <c r="D11" s="4"/>
      <c r="E11" s="4"/>
      <c r="F11" s="4"/>
      <c r="G11" s="49"/>
      <c r="H11" s="4"/>
      <c r="I11" s="4"/>
      <c r="J11" s="4"/>
      <c r="K11" s="6"/>
      <c r="L11" s="6"/>
      <c r="M11" s="6"/>
      <c r="N11" s="6"/>
      <c r="O11" s="6">
        <v>4</v>
      </c>
      <c r="P11" s="51"/>
      <c r="Q11" s="6"/>
      <c r="R11" s="6"/>
      <c r="S11" s="6"/>
      <c r="T11" s="6">
        <f t="shared" si="0"/>
        <v>4</v>
      </c>
    </row>
    <row r="12" spans="1:20" ht="12.75">
      <c r="A12" s="4" t="s">
        <v>7</v>
      </c>
      <c r="B12" s="4">
        <v>1</v>
      </c>
      <c r="C12" s="4">
        <v>2</v>
      </c>
      <c r="D12" s="4"/>
      <c r="E12" s="4"/>
      <c r="F12" s="4"/>
      <c r="G12" s="49"/>
      <c r="H12" s="4"/>
      <c r="I12" s="4"/>
      <c r="J12" s="4"/>
      <c r="K12" s="6"/>
      <c r="L12" s="6"/>
      <c r="M12" s="6"/>
      <c r="N12" s="6"/>
      <c r="O12" s="6"/>
      <c r="P12" s="51"/>
      <c r="Q12" s="6"/>
      <c r="R12" s="6"/>
      <c r="S12" s="6"/>
      <c r="T12" s="6">
        <f t="shared" si="0"/>
        <v>3</v>
      </c>
    </row>
    <row r="13" spans="1:20" ht="12.75">
      <c r="A13" s="4" t="s">
        <v>187</v>
      </c>
      <c r="B13" s="4"/>
      <c r="C13" s="4">
        <v>2</v>
      </c>
      <c r="D13" s="4">
        <v>1</v>
      </c>
      <c r="E13" s="4"/>
      <c r="F13" s="4"/>
      <c r="G13" s="49"/>
      <c r="H13" s="4"/>
      <c r="I13" s="4"/>
      <c r="J13" s="4"/>
      <c r="K13" s="6"/>
      <c r="L13" s="6"/>
      <c r="M13" s="6"/>
      <c r="N13" s="6"/>
      <c r="O13" s="6"/>
      <c r="P13" s="51"/>
      <c r="Q13" s="6"/>
      <c r="R13" s="6"/>
      <c r="S13" s="6"/>
      <c r="T13" s="6">
        <f t="shared" si="0"/>
        <v>3</v>
      </c>
    </row>
    <row r="14" spans="1:20" ht="12.75">
      <c r="A14" s="4" t="s">
        <v>192</v>
      </c>
      <c r="B14" s="4"/>
      <c r="C14" s="4"/>
      <c r="D14" s="4"/>
      <c r="E14" s="4"/>
      <c r="F14" s="4"/>
      <c r="G14" s="49"/>
      <c r="H14" s="4">
        <v>2</v>
      </c>
      <c r="I14" s="4"/>
      <c r="J14" s="4"/>
      <c r="K14" s="6"/>
      <c r="L14" s="6">
        <v>1</v>
      </c>
      <c r="M14" s="6"/>
      <c r="N14" s="6"/>
      <c r="O14" s="6"/>
      <c r="P14" s="51"/>
      <c r="Q14" s="6"/>
      <c r="R14" s="6"/>
      <c r="S14" s="6"/>
      <c r="T14" s="6">
        <f t="shared" si="0"/>
        <v>3</v>
      </c>
    </row>
    <row r="15" spans="1:20" ht="12.75">
      <c r="A15" s="4" t="s">
        <v>196</v>
      </c>
      <c r="B15" s="4"/>
      <c r="C15" s="4"/>
      <c r="D15" s="4"/>
      <c r="E15" s="4"/>
      <c r="F15" s="4"/>
      <c r="G15" s="49"/>
      <c r="H15" s="4"/>
      <c r="I15" s="4"/>
      <c r="J15" s="4">
        <v>2</v>
      </c>
      <c r="K15" s="6">
        <v>1</v>
      </c>
      <c r="L15" s="6"/>
      <c r="M15" s="6"/>
      <c r="N15" s="6"/>
      <c r="O15" s="6"/>
      <c r="P15" s="51"/>
      <c r="Q15" s="6"/>
      <c r="R15" s="6"/>
      <c r="S15" s="6"/>
      <c r="T15" s="6">
        <f t="shared" si="0"/>
        <v>3</v>
      </c>
    </row>
    <row r="16" spans="1:20" ht="12.75">
      <c r="A16" s="4" t="s">
        <v>183</v>
      </c>
      <c r="B16" s="4"/>
      <c r="C16" s="4"/>
      <c r="D16" s="4"/>
      <c r="E16" s="4"/>
      <c r="F16" s="4"/>
      <c r="G16" s="49"/>
      <c r="H16" s="4"/>
      <c r="I16" s="4"/>
      <c r="J16" s="4">
        <v>1</v>
      </c>
      <c r="K16" s="6">
        <v>1</v>
      </c>
      <c r="L16" s="6"/>
      <c r="M16" s="6"/>
      <c r="N16" s="6"/>
      <c r="O16" s="6">
        <v>1</v>
      </c>
      <c r="P16" s="51"/>
      <c r="Q16" s="6"/>
      <c r="R16" s="6"/>
      <c r="S16" s="6"/>
      <c r="T16" s="6">
        <f t="shared" si="0"/>
        <v>3</v>
      </c>
    </row>
    <row r="17" spans="1:20" ht="12.75">
      <c r="A17" s="4" t="s">
        <v>9</v>
      </c>
      <c r="B17" s="4">
        <v>1</v>
      </c>
      <c r="C17" s="4"/>
      <c r="D17" s="4"/>
      <c r="E17" s="4">
        <v>1</v>
      </c>
      <c r="F17" s="4"/>
      <c r="G17" s="49"/>
      <c r="H17" s="4"/>
      <c r="I17" s="4"/>
      <c r="J17" s="4"/>
      <c r="K17" s="6"/>
      <c r="L17" s="6"/>
      <c r="M17" s="6"/>
      <c r="N17" s="6"/>
      <c r="O17" s="6"/>
      <c r="P17" s="51"/>
      <c r="Q17" s="6"/>
      <c r="R17" s="6"/>
      <c r="S17" s="6"/>
      <c r="T17" s="6">
        <f t="shared" si="0"/>
        <v>2</v>
      </c>
    </row>
    <row r="18" spans="1:20" ht="12.75">
      <c r="A18" s="4" t="s">
        <v>45</v>
      </c>
      <c r="B18" s="4"/>
      <c r="C18" s="4"/>
      <c r="D18" s="4"/>
      <c r="E18" s="4"/>
      <c r="F18" s="4">
        <v>1</v>
      </c>
      <c r="G18" s="49"/>
      <c r="H18" s="4"/>
      <c r="I18" s="4"/>
      <c r="J18" s="4"/>
      <c r="K18" s="6"/>
      <c r="L18" s="6"/>
      <c r="M18" s="6"/>
      <c r="N18" s="6"/>
      <c r="O18" s="6"/>
      <c r="P18" s="51"/>
      <c r="Q18" s="6">
        <v>1</v>
      </c>
      <c r="R18" s="6"/>
      <c r="S18" s="6"/>
      <c r="T18" s="6">
        <f t="shared" si="0"/>
        <v>2</v>
      </c>
    </row>
    <row r="19" spans="1:20" ht="12.75">
      <c r="A19" s="4" t="s">
        <v>194</v>
      </c>
      <c r="B19" s="4"/>
      <c r="C19" s="4"/>
      <c r="D19" s="4"/>
      <c r="E19" s="4"/>
      <c r="F19" s="4"/>
      <c r="G19" s="49"/>
      <c r="H19" s="4"/>
      <c r="I19" s="4">
        <v>2</v>
      </c>
      <c r="J19" s="4"/>
      <c r="K19" s="6"/>
      <c r="L19" s="6"/>
      <c r="M19" s="6"/>
      <c r="N19" s="6"/>
      <c r="O19" s="6"/>
      <c r="P19" s="51"/>
      <c r="Q19" s="6"/>
      <c r="R19" s="6"/>
      <c r="S19" s="6"/>
      <c r="T19" s="6">
        <f t="shared" si="0"/>
        <v>2</v>
      </c>
    </row>
    <row r="20" spans="1:20" ht="12.75">
      <c r="A20" s="4" t="s">
        <v>197</v>
      </c>
      <c r="B20" s="4"/>
      <c r="C20" s="4"/>
      <c r="D20" s="4"/>
      <c r="E20" s="4"/>
      <c r="F20" s="4"/>
      <c r="G20" s="49"/>
      <c r="H20" s="4"/>
      <c r="I20" s="4"/>
      <c r="J20" s="4"/>
      <c r="K20" s="6">
        <v>2</v>
      </c>
      <c r="L20" s="6"/>
      <c r="M20" s="6"/>
      <c r="N20" s="6"/>
      <c r="O20" s="6"/>
      <c r="P20" s="51"/>
      <c r="Q20" s="6"/>
      <c r="R20" s="6"/>
      <c r="S20" s="6"/>
      <c r="T20" s="6">
        <f t="shared" si="0"/>
        <v>2</v>
      </c>
    </row>
    <row r="21" spans="1:20" ht="12.75">
      <c r="A21" s="4" t="s">
        <v>199</v>
      </c>
      <c r="B21" s="4"/>
      <c r="C21" s="4"/>
      <c r="D21" s="4"/>
      <c r="E21" s="4"/>
      <c r="F21" s="4"/>
      <c r="G21" s="49"/>
      <c r="H21" s="4"/>
      <c r="I21" s="4"/>
      <c r="J21" s="4"/>
      <c r="K21" s="6"/>
      <c r="L21" s="6"/>
      <c r="M21" s="6"/>
      <c r="N21" s="6"/>
      <c r="O21" s="6">
        <v>1</v>
      </c>
      <c r="P21" s="51"/>
      <c r="Q21" s="6">
        <v>1</v>
      </c>
      <c r="R21" s="6"/>
      <c r="S21" s="6"/>
      <c r="T21" s="6">
        <f t="shared" si="0"/>
        <v>2</v>
      </c>
    </row>
    <row r="22" spans="1:20" ht="12.75">
      <c r="A22" s="4" t="s">
        <v>5</v>
      </c>
      <c r="B22" s="4"/>
      <c r="C22" s="4"/>
      <c r="D22" s="4"/>
      <c r="E22" s="4"/>
      <c r="F22" s="4"/>
      <c r="G22" s="49"/>
      <c r="H22" s="4"/>
      <c r="I22" s="4"/>
      <c r="J22" s="4"/>
      <c r="K22" s="6"/>
      <c r="L22" s="6"/>
      <c r="M22" s="6"/>
      <c r="N22" s="6"/>
      <c r="O22" s="6"/>
      <c r="P22" s="51"/>
      <c r="Q22" s="6">
        <v>2</v>
      </c>
      <c r="R22" s="6"/>
      <c r="S22" s="6"/>
      <c r="T22" s="6">
        <f t="shared" si="0"/>
        <v>2</v>
      </c>
    </row>
    <row r="23" spans="1:20" ht="12.75">
      <c r="A23" s="4" t="s">
        <v>17</v>
      </c>
      <c r="B23" s="4">
        <v>1</v>
      </c>
      <c r="C23" s="4"/>
      <c r="D23" s="4"/>
      <c r="E23" s="4"/>
      <c r="F23" s="4"/>
      <c r="G23" s="49"/>
      <c r="H23" s="4"/>
      <c r="I23" s="4"/>
      <c r="J23" s="4"/>
      <c r="K23" s="6"/>
      <c r="L23" s="6"/>
      <c r="M23" s="6"/>
      <c r="N23" s="6"/>
      <c r="O23" s="6"/>
      <c r="P23" s="51"/>
      <c r="Q23" s="6"/>
      <c r="R23" s="6"/>
      <c r="S23" s="6"/>
      <c r="T23" s="6">
        <f t="shared" si="0"/>
        <v>1</v>
      </c>
    </row>
    <row r="24" spans="1:20" ht="12.75">
      <c r="A24" s="4" t="s">
        <v>176</v>
      </c>
      <c r="B24" s="4"/>
      <c r="C24" s="4">
        <v>1</v>
      </c>
      <c r="D24" s="4"/>
      <c r="E24" s="4"/>
      <c r="F24" s="4"/>
      <c r="G24" s="49"/>
      <c r="H24" s="4"/>
      <c r="I24" s="4"/>
      <c r="J24" s="4"/>
      <c r="K24" s="6"/>
      <c r="L24" s="6"/>
      <c r="M24" s="6"/>
      <c r="N24" s="6"/>
      <c r="O24" s="6"/>
      <c r="P24" s="51"/>
      <c r="Q24" s="6"/>
      <c r="R24" s="6"/>
      <c r="S24" s="6"/>
      <c r="T24" s="6">
        <f t="shared" si="0"/>
        <v>1</v>
      </c>
    </row>
    <row r="25" spans="1:20" ht="12.75">
      <c r="A25" s="4" t="s">
        <v>161</v>
      </c>
      <c r="B25" s="4"/>
      <c r="C25" s="4"/>
      <c r="D25" s="4">
        <v>1</v>
      </c>
      <c r="E25" s="4"/>
      <c r="F25" s="4"/>
      <c r="G25" s="49"/>
      <c r="H25" s="4"/>
      <c r="I25" s="4"/>
      <c r="J25" s="4"/>
      <c r="K25" s="6"/>
      <c r="L25" s="6"/>
      <c r="M25" s="6"/>
      <c r="N25" s="6"/>
      <c r="O25" s="6"/>
      <c r="P25" s="51"/>
      <c r="Q25" s="6"/>
      <c r="R25" s="6"/>
      <c r="S25" s="6"/>
      <c r="T25" s="6">
        <f t="shared" si="0"/>
        <v>1</v>
      </c>
    </row>
    <row r="26" spans="1:20" ht="12.75">
      <c r="A26" s="4" t="s">
        <v>191</v>
      </c>
      <c r="B26" s="4"/>
      <c r="C26" s="4"/>
      <c r="D26" s="4">
        <v>1</v>
      </c>
      <c r="E26" s="4"/>
      <c r="F26" s="4"/>
      <c r="G26" s="49"/>
      <c r="H26" s="4"/>
      <c r="I26" s="4"/>
      <c r="J26" s="4"/>
      <c r="K26" s="6"/>
      <c r="L26" s="6"/>
      <c r="M26" s="6"/>
      <c r="N26" s="6"/>
      <c r="O26" s="6"/>
      <c r="P26" s="51"/>
      <c r="Q26" s="6"/>
      <c r="R26" s="6"/>
      <c r="S26" s="6"/>
      <c r="T26" s="6">
        <f t="shared" si="0"/>
        <v>1</v>
      </c>
    </row>
    <row r="27" spans="1:20" ht="12.75">
      <c r="A27" s="4" t="s">
        <v>15</v>
      </c>
      <c r="B27" s="4"/>
      <c r="C27" s="4"/>
      <c r="D27" s="4">
        <v>1</v>
      </c>
      <c r="E27" s="4"/>
      <c r="F27" s="4"/>
      <c r="G27" s="49"/>
      <c r="H27" s="4"/>
      <c r="I27" s="4"/>
      <c r="J27" s="4"/>
      <c r="K27" s="6"/>
      <c r="L27" s="6"/>
      <c r="M27" s="6"/>
      <c r="N27" s="6"/>
      <c r="O27" s="6"/>
      <c r="P27" s="51"/>
      <c r="Q27" s="6"/>
      <c r="R27" s="6"/>
      <c r="S27" s="6"/>
      <c r="T27" s="6">
        <f t="shared" si="0"/>
        <v>1</v>
      </c>
    </row>
    <row r="28" spans="1:20" ht="12.75">
      <c r="A28" s="4" t="s">
        <v>50</v>
      </c>
      <c r="B28" s="4"/>
      <c r="C28" s="4"/>
      <c r="D28" s="4"/>
      <c r="E28" s="4">
        <v>1</v>
      </c>
      <c r="F28" s="4"/>
      <c r="G28" s="49"/>
      <c r="H28" s="4"/>
      <c r="I28" s="4"/>
      <c r="J28" s="4"/>
      <c r="K28" s="6"/>
      <c r="L28" s="6"/>
      <c r="M28" s="6"/>
      <c r="N28" s="6"/>
      <c r="O28" s="6"/>
      <c r="P28" s="51"/>
      <c r="Q28" s="6"/>
      <c r="R28" s="6"/>
      <c r="S28" s="6"/>
      <c r="T28" s="6">
        <f t="shared" si="0"/>
        <v>1</v>
      </c>
    </row>
    <row r="29" spans="1:20" ht="12.75">
      <c r="A29" s="4" t="s">
        <v>193</v>
      </c>
      <c r="B29" s="4"/>
      <c r="C29" s="4"/>
      <c r="D29" s="4"/>
      <c r="E29" s="4"/>
      <c r="F29" s="4"/>
      <c r="G29" s="49"/>
      <c r="H29" s="4">
        <v>1</v>
      </c>
      <c r="I29" s="4"/>
      <c r="J29" s="4"/>
      <c r="K29" s="6"/>
      <c r="L29" s="6"/>
      <c r="M29" s="6"/>
      <c r="N29" s="6"/>
      <c r="O29" s="6"/>
      <c r="P29" s="51"/>
      <c r="Q29" s="6"/>
      <c r="R29" s="6"/>
      <c r="S29" s="6"/>
      <c r="T29" s="6">
        <f t="shared" si="0"/>
        <v>1</v>
      </c>
    </row>
    <row r="30" spans="1:20" ht="12.75">
      <c r="A30" s="4" t="s">
        <v>195</v>
      </c>
      <c r="B30" s="4"/>
      <c r="C30" s="4"/>
      <c r="D30" s="4"/>
      <c r="E30" s="4"/>
      <c r="F30" s="4"/>
      <c r="G30" s="49"/>
      <c r="H30" s="4"/>
      <c r="I30" s="4">
        <v>1</v>
      </c>
      <c r="J30" s="4"/>
      <c r="K30" s="6"/>
      <c r="L30" s="6"/>
      <c r="M30" s="6"/>
      <c r="N30" s="6"/>
      <c r="O30" s="6"/>
      <c r="P30" s="51"/>
      <c r="Q30" s="6"/>
      <c r="R30" s="6"/>
      <c r="S30" s="6"/>
      <c r="T30" s="6">
        <f t="shared" si="0"/>
        <v>1</v>
      </c>
    </row>
    <row r="31" spans="1:20" ht="12.75">
      <c r="A31" s="4" t="s">
        <v>95</v>
      </c>
      <c r="B31" s="4"/>
      <c r="C31" s="4"/>
      <c r="D31" s="4"/>
      <c r="E31" s="4"/>
      <c r="F31" s="4"/>
      <c r="G31" s="49"/>
      <c r="H31" s="4"/>
      <c r="I31" s="4"/>
      <c r="J31" s="4"/>
      <c r="K31" s="6">
        <v>1</v>
      </c>
      <c r="L31" s="6"/>
      <c r="M31" s="6"/>
      <c r="N31" s="6"/>
      <c r="O31" s="6"/>
      <c r="P31" s="51"/>
      <c r="Q31" s="6"/>
      <c r="R31" s="6"/>
      <c r="S31" s="6"/>
      <c r="T31" s="6">
        <f t="shared" si="0"/>
        <v>1</v>
      </c>
    </row>
    <row r="32" spans="1:20" ht="12.75">
      <c r="A32" s="4" t="s">
        <v>106</v>
      </c>
      <c r="B32" s="4"/>
      <c r="C32" s="4"/>
      <c r="D32" s="4"/>
      <c r="E32" s="4"/>
      <c r="F32" s="4"/>
      <c r="G32" s="49"/>
      <c r="H32" s="4"/>
      <c r="I32" s="4"/>
      <c r="J32" s="4"/>
      <c r="K32" s="6">
        <v>1</v>
      </c>
      <c r="L32" s="6"/>
      <c r="M32" s="6"/>
      <c r="N32" s="6"/>
      <c r="O32" s="6"/>
      <c r="P32" s="51"/>
      <c r="Q32" s="6"/>
      <c r="R32" s="6"/>
      <c r="S32" s="6"/>
      <c r="T32" s="6">
        <f t="shared" si="0"/>
        <v>1</v>
      </c>
    </row>
    <row r="33" spans="1:20" ht="12.75">
      <c r="A33" s="4" t="s">
        <v>198</v>
      </c>
      <c r="B33" s="4"/>
      <c r="C33" s="4"/>
      <c r="D33" s="4"/>
      <c r="E33" s="4"/>
      <c r="F33" s="4"/>
      <c r="G33" s="49"/>
      <c r="H33" s="4"/>
      <c r="I33" s="4"/>
      <c r="J33" s="4"/>
      <c r="K33" s="6"/>
      <c r="L33" s="6"/>
      <c r="M33" s="6">
        <v>1</v>
      </c>
      <c r="N33" s="6"/>
      <c r="O33" s="6"/>
      <c r="P33" s="51"/>
      <c r="Q33" s="6"/>
      <c r="R33" s="6"/>
      <c r="S33" s="6"/>
      <c r="T33" s="6">
        <f t="shared" si="0"/>
        <v>1</v>
      </c>
    </row>
    <row r="34" spans="1:20" ht="12.75">
      <c r="A34" s="4" t="s">
        <v>8</v>
      </c>
      <c r="B34" s="4"/>
      <c r="C34" s="4"/>
      <c r="D34" s="4"/>
      <c r="E34" s="4"/>
      <c r="F34" s="4"/>
      <c r="G34" s="49"/>
      <c r="H34" s="4"/>
      <c r="I34" s="4"/>
      <c r="J34" s="4"/>
      <c r="K34" s="6"/>
      <c r="L34" s="6"/>
      <c r="M34" s="6"/>
      <c r="N34" s="6">
        <v>1</v>
      </c>
      <c r="O34" s="6"/>
      <c r="P34" s="51"/>
      <c r="Q34" s="6"/>
      <c r="R34" s="6"/>
      <c r="S34" s="6"/>
      <c r="T34" s="6">
        <f t="shared" si="0"/>
        <v>1</v>
      </c>
    </row>
    <row r="35" spans="1:20" ht="12.75">
      <c r="A35" s="4" t="s">
        <v>4</v>
      </c>
      <c r="B35" s="4"/>
      <c r="C35" s="4"/>
      <c r="D35" s="4"/>
      <c r="E35" s="4"/>
      <c r="F35" s="4"/>
      <c r="G35" s="49"/>
      <c r="H35" s="4"/>
      <c r="I35" s="4"/>
      <c r="J35" s="4"/>
      <c r="K35" s="6"/>
      <c r="L35" s="6"/>
      <c r="M35" s="6"/>
      <c r="N35" s="6"/>
      <c r="O35" s="6">
        <v>1</v>
      </c>
      <c r="P35" s="51"/>
      <c r="Q35" s="6"/>
      <c r="R35" s="6"/>
      <c r="S35" s="6"/>
      <c r="T35" s="6">
        <f t="shared" si="0"/>
        <v>1</v>
      </c>
    </row>
    <row r="36" spans="1:20" ht="12.75">
      <c r="A36" s="8" t="s">
        <v>166</v>
      </c>
      <c r="B36" s="4"/>
      <c r="C36" s="4"/>
      <c r="D36" s="4"/>
      <c r="E36" s="4"/>
      <c r="F36" s="4"/>
      <c r="G36" s="49"/>
      <c r="H36" s="4"/>
      <c r="I36" s="4"/>
      <c r="J36" s="4"/>
      <c r="K36" s="6"/>
      <c r="L36" s="6"/>
      <c r="M36" s="6"/>
      <c r="N36" s="6"/>
      <c r="O36" s="6">
        <v>1</v>
      </c>
      <c r="P36" s="51"/>
      <c r="Q36" s="6"/>
      <c r="R36" s="6"/>
      <c r="S36" s="6"/>
      <c r="T36" s="6">
        <f t="shared" si="0"/>
        <v>1</v>
      </c>
    </row>
    <row r="37" spans="1:20" ht="12.75">
      <c r="A37" s="8" t="s">
        <v>200</v>
      </c>
      <c r="B37" s="4"/>
      <c r="C37" s="4"/>
      <c r="D37" s="4"/>
      <c r="E37" s="4"/>
      <c r="F37" s="4"/>
      <c r="G37" s="49"/>
      <c r="H37" s="4"/>
      <c r="I37" s="4"/>
      <c r="J37" s="4"/>
      <c r="K37" s="6"/>
      <c r="L37" s="6"/>
      <c r="M37" s="6"/>
      <c r="N37" s="6"/>
      <c r="O37" s="6"/>
      <c r="P37" s="51"/>
      <c r="Q37" s="6">
        <v>1</v>
      </c>
      <c r="R37" s="6"/>
      <c r="S37" s="6"/>
      <c r="T37" s="6">
        <f t="shared" si="0"/>
        <v>1</v>
      </c>
    </row>
    <row r="38" spans="1:20" ht="12.75">
      <c r="A38" s="4" t="s">
        <v>201</v>
      </c>
      <c r="B38" s="4"/>
      <c r="C38" s="4"/>
      <c r="D38" s="4"/>
      <c r="E38" s="4"/>
      <c r="F38" s="4"/>
      <c r="G38" s="49"/>
      <c r="H38" s="4"/>
      <c r="I38" s="4"/>
      <c r="J38" s="4"/>
      <c r="K38" s="6"/>
      <c r="L38" s="6"/>
      <c r="M38" s="6"/>
      <c r="N38" s="6"/>
      <c r="O38" s="6"/>
      <c r="P38" s="51"/>
      <c r="Q38" s="6">
        <v>1</v>
      </c>
      <c r="R38" s="6"/>
      <c r="S38" s="6"/>
      <c r="T38" s="6">
        <f t="shared" si="0"/>
        <v>1</v>
      </c>
    </row>
    <row r="39" spans="1:20" ht="12.75">
      <c r="A39" s="4" t="s">
        <v>13</v>
      </c>
      <c r="B39" s="4"/>
      <c r="C39" s="4"/>
      <c r="D39" s="4"/>
      <c r="E39" s="4"/>
      <c r="F39" s="4"/>
      <c r="G39" s="49"/>
      <c r="H39" s="4"/>
      <c r="I39" s="4"/>
      <c r="J39" s="4"/>
      <c r="K39" s="6"/>
      <c r="L39" s="6"/>
      <c r="M39" s="6"/>
      <c r="N39" s="6"/>
      <c r="O39" s="6"/>
      <c r="P39" s="51"/>
      <c r="Q39" s="6">
        <v>1</v>
      </c>
      <c r="R39" s="6"/>
      <c r="S39" s="6"/>
      <c r="T39" s="6">
        <f t="shared" si="0"/>
        <v>1</v>
      </c>
    </row>
    <row r="40" ht="12.75">
      <c r="T40" s="7">
        <f>SUM(T3:T39)</f>
        <v>133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18.00390625" style="0" bestFit="1" customWidth="1"/>
  </cols>
  <sheetData>
    <row r="1" spans="1:14" ht="12.75">
      <c r="A1" s="27" t="s">
        <v>144</v>
      </c>
      <c r="B1" s="44">
        <v>2002</v>
      </c>
      <c r="C1" s="44">
        <v>2003</v>
      </c>
      <c r="D1" s="44">
        <v>2004</v>
      </c>
      <c r="E1" s="44">
        <v>2005</v>
      </c>
      <c r="F1" s="44">
        <v>2006</v>
      </c>
      <c r="G1" s="44">
        <v>2007</v>
      </c>
      <c r="H1" s="44">
        <v>2008</v>
      </c>
      <c r="I1" s="2">
        <v>2009</v>
      </c>
      <c r="J1" s="2">
        <v>2010</v>
      </c>
      <c r="K1" s="2">
        <v>2011</v>
      </c>
      <c r="L1" s="2">
        <v>2012</v>
      </c>
      <c r="M1" s="44">
        <v>2013</v>
      </c>
      <c r="N1" s="2" t="s">
        <v>145</v>
      </c>
    </row>
    <row r="2" spans="1:14" ht="12.75">
      <c r="A2" s="4" t="s">
        <v>23</v>
      </c>
      <c r="B2" s="6">
        <f>IF(ISNA(VLOOKUP(Summary!$A2,'2002'!$A$3:$T$26,20,0)),0,VLOOKUP(Summary!$A2,'2002'!$A$3:$T$26,20,0))</f>
        <v>8</v>
      </c>
      <c r="C2" s="6">
        <f>IF(ISNA(VLOOKUP(Summary!$A2,'2003'!$A$3:$T$28,20,0)),0,VLOOKUP(Summary!$A2,'2003'!$A$3:$T$28,20,0))</f>
        <v>4</v>
      </c>
      <c r="D2" s="6">
        <f>IF(ISNA(VLOOKUP(Summary!$A2,'2004'!$A$3:$T$32,20,0)),0,VLOOKUP(Summary!$A2,'2004'!$A$3:$T$32,20,0))</f>
        <v>9</v>
      </c>
      <c r="E2" s="6">
        <f>IF(ISNA(VLOOKUP(Summary!$A2,'2005'!$A$3:$T$35,20,0)),0,VLOOKUP(Summary!$A2,'2005'!$A$3:$T$35,20,0))</f>
        <v>16</v>
      </c>
      <c r="F2" s="6">
        <f>IF(ISNA(VLOOKUP(Summary!$A2,'2006'!$A$3:$T$35,20,0)),0,VLOOKUP(Summary!$A2,'2006'!$A$3:$T$35,20,0))</f>
        <v>13</v>
      </c>
      <c r="G2" s="6">
        <f>IF(ISNA(VLOOKUP(Summary!$A2,'2007'!$A$3:$T$41,20,0)),0,VLOOKUP(Summary!$A2,'2007'!$A$3:$T$41,20,0))</f>
        <v>12</v>
      </c>
      <c r="H2" s="6">
        <f>IF(ISNA(VLOOKUP(Summary!$A2,'2008'!$A$3:$W$43,23,0)),0,VLOOKUP(Summary!$A2,'2008'!$A$3:$W$43,23,0))</f>
        <v>23</v>
      </c>
      <c r="I2" s="6">
        <f>IF(ISNA(VLOOKUP(Summary!$A2,'2009'!$A$3:$T$41,20,0)),0,VLOOKUP(Summary!$A2,'2009'!$A$3:$T$41,20,0))</f>
        <v>11</v>
      </c>
      <c r="J2" s="6">
        <f>IF(ISNA(VLOOKUP(Summary!$A2,'2010'!$A$3:$T$38,20,0)),0,VLOOKUP(Summary!$A2,'2010'!$A$3:$T$38,20,0))</f>
        <v>18</v>
      </c>
      <c r="K2" s="6">
        <f>IF(ISNA(VLOOKUP(Summary!$A2,'2011'!$A$3:$T$47,20,0)),0,VLOOKUP(Summary!$A2,'2011'!$A$3:$T$47,20,0))</f>
        <v>17</v>
      </c>
      <c r="L2" s="6">
        <f>IF(ISNA(VLOOKUP(Summary!$A2,'2012'!$A$3:$T$40,20,0)),0,VLOOKUP(Summary!$A2,'2012'!$A$3:$T$40,20,0))</f>
        <v>8</v>
      </c>
      <c r="M2" s="6">
        <f>IF(ISNA(VLOOKUP(Summary!$A2,'2013'!$A$3:$T$39,20,0)),0,VLOOKUP(Summary!$A2,'2013'!$A$3:$T$39,20,0))</f>
        <v>21</v>
      </c>
      <c r="N2" s="6">
        <f>SUM(B2:M2)</f>
        <v>160</v>
      </c>
    </row>
    <row r="3" spans="1:14" ht="12.75">
      <c r="A3" s="4" t="s">
        <v>41</v>
      </c>
      <c r="B3" s="6">
        <f>IF(ISNA(VLOOKUP(Summary!$A3,'2002'!$A$3:$T$26,20,0)),0,VLOOKUP(Summary!$A3,'2002'!$A$3:$T$26,20,0))</f>
        <v>0</v>
      </c>
      <c r="C3" s="6">
        <f>IF(ISNA(VLOOKUP(Summary!$A3,'2003'!$A$3:$T$28,20,0)),0,VLOOKUP(Summary!$A3,'2003'!$A$3:$T$28,20,0))</f>
        <v>0</v>
      </c>
      <c r="D3" s="6">
        <f>IF(ISNA(VLOOKUP(Summary!$A3,'2004'!$A$3:$T$32,20,0)),0,VLOOKUP(Summary!$A3,'2004'!$A$3:$T$32,20,0))</f>
        <v>0</v>
      </c>
      <c r="E3" s="6">
        <f>IF(ISNA(VLOOKUP(Summary!$A3,'2005'!$A$3:$T$35,20,0)),0,VLOOKUP(Summary!$A3,'2005'!$A$3:$T$35,20,0))</f>
        <v>9</v>
      </c>
      <c r="F3" s="6">
        <f>IF(ISNA(VLOOKUP(Summary!$A3,'2006'!$A$3:$T$35,20,0)),0,VLOOKUP(Summary!$A3,'2006'!$A$3:$T$35,20,0))</f>
        <v>41</v>
      </c>
      <c r="G3" s="6">
        <f>IF(ISNA(VLOOKUP(Summary!$A3,'2007'!$A$3:$T$41,20,0)),0,VLOOKUP(Summary!$A3,'2007'!$A$3:$T$41,20,0))</f>
        <v>23</v>
      </c>
      <c r="H3" s="6">
        <f>IF(ISNA(VLOOKUP(Summary!$A3,'2008'!$A$3:$W$43,23,0)),0,VLOOKUP(Summary!$A3,'2008'!$A$3:$W$43,23,0))</f>
        <v>47</v>
      </c>
      <c r="I3" s="6">
        <f>IF(ISNA(VLOOKUP(Summary!$A3,'2009'!$A$3:$T$41,20,0)),0,VLOOKUP(Summary!$A3,'2009'!$A$3:$T$41,20,0))</f>
        <v>1</v>
      </c>
      <c r="J3" s="6">
        <f>IF(ISNA(VLOOKUP(Summary!$A3,'2010'!$A$3:$T$38,20,0)),0,VLOOKUP(Summary!$A3,'2010'!$A$3:$T$38,20,0))</f>
        <v>0</v>
      </c>
      <c r="K3" s="6">
        <f>IF(ISNA(VLOOKUP(Summary!$A3,'2011'!$A$3:$T$47,20,0)),0,VLOOKUP(Summary!$A3,'2011'!$A$3:$T$47,20,0))</f>
        <v>0</v>
      </c>
      <c r="L3" s="6">
        <f>IF(ISNA(VLOOKUP(Summary!$A3,'2012'!$A$3:$T$40,20,0)),0,VLOOKUP(Summary!$A3,'2012'!$A$3:$T$40,20,0))</f>
        <v>0</v>
      </c>
      <c r="M3" s="6">
        <f>IF(ISNA(VLOOKUP(Summary!$A3,'2013'!$A$3:$T$39,20,0)),0,VLOOKUP(Summary!$A3,'2013'!$A$3:$T$39,20,0))</f>
        <v>0</v>
      </c>
      <c r="N3" s="6">
        <f aca="true" t="shared" si="0" ref="N3:N66">SUM(B3:M3)</f>
        <v>121</v>
      </c>
    </row>
    <row r="4" spans="1:14" ht="12.75">
      <c r="A4" s="4" t="s">
        <v>3</v>
      </c>
      <c r="B4" s="6">
        <f>IF(ISNA(VLOOKUP(Summary!$A4,'2002'!$A$3:$T$26,20,0)),0,VLOOKUP(Summary!$A4,'2002'!$A$3:$T$26,20,0))</f>
        <v>7</v>
      </c>
      <c r="C4" s="6">
        <f>IF(ISNA(VLOOKUP(Summary!$A4,'2003'!$A$3:$T$28,20,0)),0,VLOOKUP(Summary!$A4,'2003'!$A$3:$T$28,20,0))</f>
        <v>0</v>
      </c>
      <c r="D4" s="6">
        <f>IF(ISNA(VLOOKUP(Summary!$A4,'2004'!$A$3:$T$32,20,0)),0,VLOOKUP(Summary!$A4,'2004'!$A$3:$T$32,20,0))</f>
        <v>0</v>
      </c>
      <c r="E4" s="6">
        <f>IF(ISNA(VLOOKUP(Summary!$A4,'2005'!$A$3:$T$35,20,0)),0,VLOOKUP(Summary!$A4,'2005'!$A$3:$T$35,20,0))</f>
        <v>0</v>
      </c>
      <c r="F4" s="6">
        <f>IF(ISNA(VLOOKUP(Summary!$A4,'2006'!$A$3:$T$35,20,0)),0,VLOOKUP(Summary!$A4,'2006'!$A$3:$T$35,20,0))</f>
        <v>16</v>
      </c>
      <c r="G4" s="6">
        <f>IF(ISNA(VLOOKUP(Summary!$A4,'2007'!$A$3:$T$41,20,0)),0,VLOOKUP(Summary!$A4,'2007'!$A$3:$T$41,20,0))</f>
        <v>29</v>
      </c>
      <c r="H4" s="6">
        <f>IF(ISNA(VLOOKUP(Summary!$A4,'2008'!$A$3:$W$43,23,0)),0,VLOOKUP(Summary!$A4,'2008'!$A$3:$W$43,23,0))</f>
        <v>28</v>
      </c>
      <c r="I4" s="6">
        <f>IF(ISNA(VLOOKUP(Summary!$A4,'2009'!$A$3:$T$41,20,0)),0,VLOOKUP(Summary!$A4,'2009'!$A$3:$T$41,20,0))</f>
        <v>4</v>
      </c>
      <c r="J4" s="6">
        <f>IF(ISNA(VLOOKUP(Summary!$A4,'2010'!$A$3:$T$38,20,0)),0,VLOOKUP(Summary!$A4,'2010'!$A$3:$T$38,20,0))</f>
        <v>6</v>
      </c>
      <c r="K4" s="6">
        <f>IF(ISNA(VLOOKUP(Summary!$A4,'2011'!$A$3:$T$47,20,0)),0,VLOOKUP(Summary!$A4,'2011'!$A$3:$T$47,20,0))</f>
        <v>5</v>
      </c>
      <c r="L4" s="6">
        <f>IF(ISNA(VLOOKUP(Summary!$A4,'2012'!$A$3:$T$40,20,0)),0,VLOOKUP(Summary!$A4,'2012'!$A$3:$T$40,20,0))</f>
        <v>0</v>
      </c>
      <c r="M4" s="6">
        <f>IF(ISNA(VLOOKUP(Summary!$A4,'2013'!$A$3:$T$39,20,0)),0,VLOOKUP(Summary!$A4,'2013'!$A$3:$T$39,20,0))</f>
        <v>0</v>
      </c>
      <c r="N4" s="6">
        <f t="shared" si="0"/>
        <v>95</v>
      </c>
    </row>
    <row r="5" spans="1:14" ht="12.75">
      <c r="A5" s="4" t="s">
        <v>7</v>
      </c>
      <c r="B5" s="6">
        <f>IF(ISNA(VLOOKUP(Summary!$A5,'2002'!$A$3:$T$26,20,0)),0,VLOOKUP(Summary!$A5,'2002'!$A$3:$T$26,20,0))</f>
        <v>0</v>
      </c>
      <c r="C5" s="6">
        <f>IF(ISNA(VLOOKUP(Summary!$A5,'2003'!$A$3:$T$28,20,0)),0,VLOOKUP(Summary!$A5,'2003'!$A$3:$T$28,20,0))</f>
        <v>0</v>
      </c>
      <c r="D5" s="6">
        <f>IF(ISNA(VLOOKUP(Summary!$A5,'2004'!$A$3:$T$32,20,0)),0,VLOOKUP(Summary!$A5,'2004'!$A$3:$T$32,20,0))</f>
        <v>1</v>
      </c>
      <c r="E5" s="6">
        <f>IF(ISNA(VLOOKUP(Summary!$A5,'2005'!$A$3:$T$35,20,0)),0,VLOOKUP(Summary!$A5,'2005'!$A$3:$T$35,20,0))</f>
        <v>6</v>
      </c>
      <c r="F5" s="6">
        <f>IF(ISNA(VLOOKUP(Summary!$A5,'2006'!$A$3:$T$35,20,0)),0,VLOOKUP(Summary!$A5,'2006'!$A$3:$T$35,20,0))</f>
        <v>23</v>
      </c>
      <c r="G5" s="6">
        <f>IF(ISNA(VLOOKUP(Summary!$A5,'2007'!$A$3:$T$41,20,0)),0,VLOOKUP(Summary!$A5,'2007'!$A$3:$T$41,20,0))</f>
        <v>0</v>
      </c>
      <c r="H5" s="6">
        <f>IF(ISNA(VLOOKUP(Summary!$A5,'2008'!$A$3:$W$43,23,0)),0,VLOOKUP(Summary!$A5,'2008'!$A$3:$W$43,23,0))</f>
        <v>0</v>
      </c>
      <c r="I5" s="6">
        <f>IF(ISNA(VLOOKUP(Summary!$A5,'2009'!$A$3:$T$41,20,0)),0,VLOOKUP(Summary!$A5,'2009'!$A$3:$T$41,20,0))</f>
        <v>8</v>
      </c>
      <c r="J5" s="6">
        <f>IF(ISNA(VLOOKUP(Summary!$A5,'2010'!$A$3:$T$38,20,0)),0,VLOOKUP(Summary!$A5,'2010'!$A$3:$T$38,20,0))</f>
        <v>7</v>
      </c>
      <c r="K5" s="6">
        <f>IF(ISNA(VLOOKUP(Summary!$A5,'2011'!$A$3:$T$47,20,0)),0,VLOOKUP(Summary!$A5,'2011'!$A$3:$T$47,20,0))</f>
        <v>9</v>
      </c>
      <c r="L5" s="6">
        <f>IF(ISNA(VLOOKUP(Summary!$A5,'2012'!$A$3:$T$40,20,0)),0,VLOOKUP(Summary!$A5,'2012'!$A$3:$T$40,20,0))</f>
        <v>20</v>
      </c>
      <c r="M5" s="6">
        <f>IF(ISNA(VLOOKUP(Summary!$A5,'2013'!$A$3:$T$39,20,0)),0,VLOOKUP(Summary!$A5,'2013'!$A$3:$T$39,20,0))</f>
        <v>3</v>
      </c>
      <c r="N5" s="6">
        <f t="shared" si="0"/>
        <v>77</v>
      </c>
    </row>
    <row r="6" spans="1:14" ht="12.75">
      <c r="A6" s="4" t="s">
        <v>12</v>
      </c>
      <c r="B6" s="6">
        <f>IF(ISNA(VLOOKUP(Summary!$A6,'2002'!$A$3:$T$26,20,0)),0,VLOOKUP(Summary!$A6,'2002'!$A$3:$T$26,20,0))</f>
        <v>0</v>
      </c>
      <c r="C6" s="6">
        <f>IF(ISNA(VLOOKUP(Summary!$A6,'2003'!$A$3:$T$28,20,0)),0,VLOOKUP(Summary!$A6,'2003'!$A$3:$T$28,20,0))</f>
        <v>0</v>
      </c>
      <c r="D6" s="6">
        <f>IF(ISNA(VLOOKUP(Summary!$A6,'2004'!$A$3:$T$32,20,0)),0,VLOOKUP(Summary!$A6,'2004'!$A$3:$T$32,20,0))</f>
        <v>0</v>
      </c>
      <c r="E6" s="6">
        <f>IF(ISNA(VLOOKUP(Summary!$A6,'2005'!$A$3:$T$35,20,0)),0,VLOOKUP(Summary!$A6,'2005'!$A$3:$T$35,20,0))</f>
        <v>0</v>
      </c>
      <c r="F6" s="6">
        <f>IF(ISNA(VLOOKUP(Summary!$A6,'2006'!$A$3:$T$35,20,0)),0,VLOOKUP(Summary!$A6,'2006'!$A$3:$T$35,20,0))</f>
        <v>13</v>
      </c>
      <c r="G6" s="6">
        <f>IF(ISNA(VLOOKUP(Summary!$A6,'2007'!$A$3:$T$41,20,0)),0,VLOOKUP(Summary!$A6,'2007'!$A$3:$T$41,20,0))</f>
        <v>1</v>
      </c>
      <c r="H6" s="6">
        <f>IF(ISNA(VLOOKUP(Summary!$A6,'2008'!$A$3:$W$43,23,0)),0,VLOOKUP(Summary!$A6,'2008'!$A$3:$W$43,23,0))</f>
        <v>13</v>
      </c>
      <c r="I6" s="6">
        <f>IF(ISNA(VLOOKUP(Summary!$A6,'2009'!$A$3:$T$41,20,0)),0,VLOOKUP(Summary!$A6,'2009'!$A$3:$T$41,20,0))</f>
        <v>14</v>
      </c>
      <c r="J6" s="6">
        <f>IF(ISNA(VLOOKUP(Summary!$A6,'2010'!$A$3:$T$38,20,0)),0,VLOOKUP(Summary!$A6,'2010'!$A$3:$T$38,20,0))</f>
        <v>11</v>
      </c>
      <c r="K6" s="6">
        <f>IF(ISNA(VLOOKUP(Summary!$A6,'2011'!$A$3:$T$47,20,0)),0,VLOOKUP(Summary!$A6,'2011'!$A$3:$T$47,20,0))</f>
        <v>16</v>
      </c>
      <c r="L6" s="6">
        <f>IF(ISNA(VLOOKUP(Summary!$A6,'2012'!$A$3:$T$40,20,0)),0,VLOOKUP(Summary!$A6,'2012'!$A$3:$T$40,20,0))</f>
        <v>4</v>
      </c>
      <c r="M6" s="6">
        <f>IF(ISNA(VLOOKUP(Summary!$A6,'2013'!$A$3:$T$39,20,0)),0,VLOOKUP(Summary!$A6,'2013'!$A$3:$T$39,20,0))</f>
        <v>0</v>
      </c>
      <c r="N6" s="6">
        <f t="shared" si="0"/>
        <v>72</v>
      </c>
    </row>
    <row r="7" spans="1:14" ht="12.75">
      <c r="A7" s="4" t="s">
        <v>13</v>
      </c>
      <c r="B7" s="6">
        <f>IF(ISNA(VLOOKUP(Summary!$A7,'2002'!$A$3:$T$26,20,0)),0,VLOOKUP(Summary!$A7,'2002'!$A$3:$T$26,20,0))</f>
        <v>0</v>
      </c>
      <c r="C7" s="6">
        <f>IF(ISNA(VLOOKUP(Summary!$A7,'2003'!$A$3:$T$28,20,0)),0,VLOOKUP(Summary!$A7,'2003'!$A$3:$T$28,20,0))</f>
        <v>0</v>
      </c>
      <c r="D7" s="6">
        <f>IF(ISNA(VLOOKUP(Summary!$A7,'2004'!$A$3:$T$32,20,0)),0,VLOOKUP(Summary!$A7,'2004'!$A$3:$T$32,20,0))</f>
        <v>1</v>
      </c>
      <c r="E7" s="6">
        <f>IF(ISNA(VLOOKUP(Summary!$A7,'2005'!$A$3:$T$35,20,0)),0,VLOOKUP(Summary!$A7,'2005'!$A$3:$T$35,20,0))</f>
        <v>8</v>
      </c>
      <c r="F7" s="6">
        <f>IF(ISNA(VLOOKUP(Summary!$A7,'2006'!$A$3:$T$35,20,0)),0,VLOOKUP(Summary!$A7,'2006'!$A$3:$T$35,20,0))</f>
        <v>23</v>
      </c>
      <c r="G7" s="6">
        <f>IF(ISNA(VLOOKUP(Summary!$A7,'2007'!$A$3:$T$41,20,0)),0,VLOOKUP(Summary!$A7,'2007'!$A$3:$T$41,20,0))</f>
        <v>5</v>
      </c>
      <c r="H7" s="6">
        <f>IF(ISNA(VLOOKUP(Summary!$A7,'2008'!$A$3:$W$43,23,0)),0,VLOOKUP(Summary!$A7,'2008'!$A$3:$W$43,23,0))</f>
        <v>12</v>
      </c>
      <c r="I7" s="6">
        <f>IF(ISNA(VLOOKUP(Summary!$A7,'2009'!$A$3:$T$41,20,0)),0,VLOOKUP(Summary!$A7,'2009'!$A$3:$T$41,20,0))</f>
        <v>0</v>
      </c>
      <c r="J7" s="6">
        <f>IF(ISNA(VLOOKUP(Summary!$A7,'2010'!$A$3:$T$38,20,0)),0,VLOOKUP(Summary!$A7,'2010'!$A$3:$T$38,20,0))</f>
        <v>3</v>
      </c>
      <c r="K7" s="6">
        <f>IF(ISNA(VLOOKUP(Summary!$A7,'2011'!$A$3:$T$47,20,0)),0,VLOOKUP(Summary!$A7,'2011'!$A$3:$T$47,20,0))</f>
        <v>9</v>
      </c>
      <c r="L7" s="6">
        <f>IF(ISNA(VLOOKUP(Summary!$A7,'2012'!$A$3:$T$40,20,0)),0,VLOOKUP(Summary!$A7,'2012'!$A$3:$T$40,20,0))</f>
        <v>5</v>
      </c>
      <c r="M7" s="6">
        <f>IF(ISNA(VLOOKUP(Summary!$A7,'2013'!$A$3:$T$39,20,0)),0,VLOOKUP(Summary!$A7,'2013'!$A$3:$T$39,20,0))</f>
        <v>1</v>
      </c>
      <c r="N7" s="6">
        <f t="shared" si="0"/>
        <v>67</v>
      </c>
    </row>
    <row r="8" spans="1:14" ht="12.75">
      <c r="A8" s="4" t="s">
        <v>67</v>
      </c>
      <c r="B8" s="6">
        <f>IF(ISNA(VLOOKUP(Summary!$A8,'2002'!$A$3:$T$26,20,0)),0,VLOOKUP(Summary!$A8,'2002'!$A$3:$T$26,20,0))</f>
        <v>0</v>
      </c>
      <c r="C8" s="6">
        <f>IF(ISNA(VLOOKUP(Summary!$A8,'2003'!$A$3:$T$28,20,0)),0,VLOOKUP(Summary!$A8,'2003'!$A$3:$T$28,20,0))</f>
        <v>0</v>
      </c>
      <c r="D8" s="6">
        <f>IF(ISNA(VLOOKUP(Summary!$A8,'2004'!$A$3:$T$32,20,0)),0,VLOOKUP(Summary!$A8,'2004'!$A$3:$T$32,20,0))</f>
        <v>0</v>
      </c>
      <c r="E8" s="6">
        <f>IF(ISNA(VLOOKUP(Summary!$A8,'2005'!$A$3:$T$35,20,0)),0,VLOOKUP(Summary!$A8,'2005'!$A$3:$T$35,20,0))</f>
        <v>2</v>
      </c>
      <c r="F8" s="6">
        <f>IF(ISNA(VLOOKUP(Summary!$A8,'2006'!$A$3:$T$35,20,0)),0,VLOOKUP(Summary!$A8,'2006'!$A$3:$T$35,20,0))</f>
        <v>2</v>
      </c>
      <c r="G8" s="6">
        <f>IF(ISNA(VLOOKUP(Summary!$A8,'2007'!$A$3:$T$41,20,0)),0,VLOOKUP(Summary!$A8,'2007'!$A$3:$T$41,20,0))</f>
        <v>13</v>
      </c>
      <c r="H8" s="6">
        <f>IF(ISNA(VLOOKUP(Summary!$A8,'2008'!$A$3:$W$43,23,0)),0,VLOOKUP(Summary!$A8,'2008'!$A$3:$W$43,23,0))</f>
        <v>19</v>
      </c>
      <c r="I8" s="6">
        <f>IF(ISNA(VLOOKUP(Summary!$A8,'2009'!$A$3:$T$41,20,0)),0,VLOOKUP(Summary!$A8,'2009'!$A$3:$T$41,20,0))</f>
        <v>8</v>
      </c>
      <c r="J8" s="6">
        <f>IF(ISNA(VLOOKUP(Summary!$A8,'2010'!$A$3:$T$38,20,0)),0,VLOOKUP(Summary!$A8,'2010'!$A$3:$T$38,20,0))</f>
        <v>0</v>
      </c>
      <c r="K8" s="6">
        <f>IF(ISNA(VLOOKUP(Summary!$A8,'2011'!$A$3:$T$47,20,0)),0,VLOOKUP(Summary!$A8,'2011'!$A$3:$T$47,20,0))</f>
        <v>1</v>
      </c>
      <c r="L8" s="6">
        <f>IF(ISNA(VLOOKUP(Summary!$A8,'2012'!$A$3:$T$40,20,0)),0,VLOOKUP(Summary!$A8,'2012'!$A$3:$T$40,20,0))</f>
        <v>0</v>
      </c>
      <c r="M8" s="6">
        <f>IF(ISNA(VLOOKUP(Summary!$A8,'2013'!$A$3:$T$39,20,0)),0,VLOOKUP(Summary!$A8,'2013'!$A$3:$T$39,20,0))</f>
        <v>0</v>
      </c>
      <c r="N8" s="6">
        <f t="shared" si="0"/>
        <v>45</v>
      </c>
    </row>
    <row r="9" spans="1:14" ht="12.75">
      <c r="A9" s="4" t="s">
        <v>57</v>
      </c>
      <c r="B9" s="6">
        <f>IF(ISNA(VLOOKUP(Summary!$A9,'2002'!$A$3:$T$26,20,0)),0,VLOOKUP(Summary!$A9,'2002'!$A$3:$T$26,20,0))</f>
        <v>2</v>
      </c>
      <c r="C9" s="6">
        <f>IF(ISNA(VLOOKUP(Summary!$A9,'2003'!$A$3:$T$28,20,0)),0,VLOOKUP(Summary!$A9,'2003'!$A$3:$T$28,20,0))</f>
        <v>0</v>
      </c>
      <c r="D9" s="6">
        <f>IF(ISNA(VLOOKUP(Summary!$A9,'2004'!$A$3:$T$32,20,0)),0,VLOOKUP(Summary!$A9,'2004'!$A$3:$T$32,20,0))</f>
        <v>0</v>
      </c>
      <c r="E9" s="6">
        <f>IF(ISNA(VLOOKUP(Summary!$A9,'2005'!$A$3:$T$35,20,0)),0,VLOOKUP(Summary!$A9,'2005'!$A$3:$T$35,20,0))</f>
        <v>0</v>
      </c>
      <c r="F9" s="6">
        <f>IF(ISNA(VLOOKUP(Summary!$A9,'2006'!$A$3:$T$35,20,0)),0,VLOOKUP(Summary!$A9,'2006'!$A$3:$T$35,20,0))</f>
        <v>0</v>
      </c>
      <c r="G9" s="6">
        <f>IF(ISNA(VLOOKUP(Summary!$A9,'2007'!$A$3:$T$41,20,0)),0,VLOOKUP(Summary!$A9,'2007'!$A$3:$T$41,20,0))</f>
        <v>6</v>
      </c>
      <c r="H9" s="6">
        <f>IF(ISNA(VLOOKUP(Summary!$A9,'2008'!$A$3:$W$43,23,0)),0,VLOOKUP(Summary!$A9,'2008'!$A$3:$W$43,23,0))</f>
        <v>0</v>
      </c>
      <c r="I9" s="6">
        <f>IF(ISNA(VLOOKUP(Summary!$A9,'2009'!$A$3:$T$41,20,0)),0,VLOOKUP(Summary!$A9,'2009'!$A$3:$T$41,20,0))</f>
        <v>0</v>
      </c>
      <c r="J9" s="6">
        <f>IF(ISNA(VLOOKUP(Summary!$A9,'2010'!$A$3:$T$38,20,0)),0,VLOOKUP(Summary!$A9,'2010'!$A$3:$T$38,20,0))</f>
        <v>0</v>
      </c>
      <c r="K9" s="6">
        <f>IF(ISNA(VLOOKUP(Summary!$A9,'2011'!$A$3:$T$47,20,0)),0,VLOOKUP(Summary!$A9,'2011'!$A$3:$T$47,20,0))</f>
        <v>9</v>
      </c>
      <c r="L9" s="6">
        <f>IF(ISNA(VLOOKUP(Summary!$A9,'2012'!$A$3:$T$40,20,0)),0,VLOOKUP(Summary!$A9,'2012'!$A$3:$T$40,20,0))</f>
        <v>13</v>
      </c>
      <c r="M9" s="6">
        <f>IF(ISNA(VLOOKUP(Summary!$A9,'2013'!$A$3:$T$39,20,0)),0,VLOOKUP(Summary!$A9,'2013'!$A$3:$T$39,20,0))</f>
        <v>13</v>
      </c>
      <c r="N9" s="6">
        <f t="shared" si="0"/>
        <v>43</v>
      </c>
    </row>
    <row r="10" spans="1:14" ht="12.75">
      <c r="A10" s="4" t="s">
        <v>92</v>
      </c>
      <c r="B10" s="6">
        <f>IF(ISNA(VLOOKUP(Summary!$A10,'2002'!$A$3:$T$26,20,0)),0,VLOOKUP(Summary!$A10,'2002'!$A$3:$T$26,20,0))</f>
        <v>0</v>
      </c>
      <c r="C10" s="6">
        <f>IF(ISNA(VLOOKUP(Summary!$A10,'2003'!$A$3:$T$28,20,0)),0,VLOOKUP(Summary!$A10,'2003'!$A$3:$T$28,20,0))</f>
        <v>4</v>
      </c>
      <c r="D10" s="6">
        <f>IF(ISNA(VLOOKUP(Summary!$A10,'2004'!$A$3:$T$32,20,0)),0,VLOOKUP(Summary!$A10,'2004'!$A$3:$T$32,20,0))</f>
        <v>8</v>
      </c>
      <c r="E10" s="6">
        <f>IF(ISNA(VLOOKUP(Summary!$A10,'2005'!$A$3:$T$35,20,0)),0,VLOOKUP(Summary!$A10,'2005'!$A$3:$T$35,20,0))</f>
        <v>14</v>
      </c>
      <c r="F10" s="6">
        <f>IF(ISNA(VLOOKUP(Summary!$A10,'2006'!$A$3:$T$35,20,0)),0,VLOOKUP(Summary!$A10,'2006'!$A$3:$T$35,20,0))</f>
        <v>4</v>
      </c>
      <c r="G10" s="6">
        <f>IF(ISNA(VLOOKUP(Summary!$A10,'2007'!$A$3:$T$41,20,0)),0,VLOOKUP(Summary!$A10,'2007'!$A$3:$T$41,20,0))</f>
        <v>3</v>
      </c>
      <c r="H10" s="6">
        <f>IF(ISNA(VLOOKUP(Summary!$A10,'2008'!$A$3:$W$43,23,0)),0,VLOOKUP(Summary!$A10,'2008'!$A$3:$W$43,23,0))</f>
        <v>0</v>
      </c>
      <c r="I10" s="6">
        <f>IF(ISNA(VLOOKUP(Summary!$A10,'2009'!$A$3:$T$41,20,0)),0,VLOOKUP(Summary!$A10,'2009'!$A$3:$T$41,20,0))</f>
        <v>0</v>
      </c>
      <c r="J10" s="6">
        <f>IF(ISNA(VLOOKUP(Summary!$A10,'2010'!$A$3:$T$38,20,0)),0,VLOOKUP(Summary!$A10,'2010'!$A$3:$T$38,20,0))</f>
        <v>0</v>
      </c>
      <c r="K10" s="6">
        <f>IF(ISNA(VLOOKUP(Summary!$A10,'2011'!$A$3:$T$47,20,0)),0,VLOOKUP(Summary!$A10,'2011'!$A$3:$T$47,20,0))</f>
        <v>0</v>
      </c>
      <c r="L10" s="6">
        <f>IF(ISNA(VLOOKUP(Summary!$A10,'2012'!$A$3:$T$40,20,0)),0,VLOOKUP(Summary!$A10,'2012'!$A$3:$T$40,20,0))</f>
        <v>0</v>
      </c>
      <c r="M10" s="6">
        <f>IF(ISNA(VLOOKUP(Summary!$A10,'2013'!$A$3:$T$39,20,0)),0,VLOOKUP(Summary!$A10,'2013'!$A$3:$T$39,20,0))</f>
        <v>0</v>
      </c>
      <c r="N10" s="6">
        <f t="shared" si="0"/>
        <v>33</v>
      </c>
    </row>
    <row r="11" spans="1:14" ht="12.75">
      <c r="A11" s="4" t="s">
        <v>60</v>
      </c>
      <c r="B11" s="6">
        <f>IF(ISNA(VLOOKUP(Summary!$A11,'2002'!$A$3:$T$26,20,0)),0,VLOOKUP(Summary!$A11,'2002'!$A$3:$T$26,20,0))</f>
        <v>3</v>
      </c>
      <c r="C11" s="6">
        <f>IF(ISNA(VLOOKUP(Summary!$A11,'2003'!$A$3:$T$28,20,0)),0,VLOOKUP(Summary!$A11,'2003'!$A$3:$T$28,20,0))</f>
        <v>16</v>
      </c>
      <c r="D11" s="6">
        <f>IF(ISNA(VLOOKUP(Summary!$A11,'2004'!$A$3:$T$32,20,0)),0,VLOOKUP(Summary!$A11,'2004'!$A$3:$T$32,20,0))</f>
        <v>5</v>
      </c>
      <c r="E11" s="6">
        <f>IF(ISNA(VLOOKUP(Summary!$A11,'2005'!$A$3:$T$35,20,0)),0,VLOOKUP(Summary!$A11,'2005'!$A$3:$T$35,20,0))</f>
        <v>0</v>
      </c>
      <c r="F11" s="6">
        <f>IF(ISNA(VLOOKUP(Summary!$A11,'2006'!$A$3:$T$35,20,0)),0,VLOOKUP(Summary!$A11,'2006'!$A$3:$T$35,20,0))</f>
        <v>7</v>
      </c>
      <c r="G11" s="6">
        <f>IF(ISNA(VLOOKUP(Summary!$A11,'2007'!$A$3:$T$41,20,0)),0,VLOOKUP(Summary!$A11,'2007'!$A$3:$T$41,20,0))</f>
        <v>1</v>
      </c>
      <c r="H11" s="6">
        <f>IF(ISNA(VLOOKUP(Summary!$A11,'2008'!$A$3:$W$43,23,0)),0,VLOOKUP(Summary!$A11,'2008'!$A$3:$W$43,23,0))</f>
        <v>0</v>
      </c>
      <c r="I11" s="6">
        <f>IF(ISNA(VLOOKUP(Summary!$A11,'2009'!$A$3:$T$41,20,0)),0,VLOOKUP(Summary!$A11,'2009'!$A$3:$T$41,20,0))</f>
        <v>0</v>
      </c>
      <c r="J11" s="6">
        <f>IF(ISNA(VLOOKUP(Summary!$A11,'2010'!$A$3:$T$38,20,0)),0,VLOOKUP(Summary!$A11,'2010'!$A$3:$T$38,20,0))</f>
        <v>0</v>
      </c>
      <c r="K11" s="6">
        <f>IF(ISNA(VLOOKUP(Summary!$A11,'2011'!$A$3:$T$47,20,0)),0,VLOOKUP(Summary!$A11,'2011'!$A$3:$T$47,20,0))</f>
        <v>0</v>
      </c>
      <c r="L11" s="6">
        <f>IF(ISNA(VLOOKUP(Summary!$A11,'2012'!$A$3:$T$40,20,0)),0,VLOOKUP(Summary!$A11,'2012'!$A$3:$T$40,20,0))</f>
        <v>0</v>
      </c>
      <c r="M11" s="6">
        <f>IF(ISNA(VLOOKUP(Summary!$A11,'2013'!$A$3:$T$39,20,0)),0,VLOOKUP(Summary!$A11,'2013'!$A$3:$T$39,20,0))</f>
        <v>0</v>
      </c>
      <c r="N11" s="6">
        <f t="shared" si="0"/>
        <v>32</v>
      </c>
    </row>
    <row r="12" spans="1:14" ht="12.75">
      <c r="A12" s="4" t="s">
        <v>50</v>
      </c>
      <c r="B12" s="6">
        <f>IF(ISNA(VLOOKUP(Summary!$A12,'2002'!$A$3:$T$26,20,0)),0,VLOOKUP(Summary!$A12,'2002'!$A$3:$T$26,20,0))</f>
        <v>3</v>
      </c>
      <c r="C12" s="6">
        <f>IF(ISNA(VLOOKUP(Summary!$A12,'2003'!$A$3:$T$28,20,0)),0,VLOOKUP(Summary!$A12,'2003'!$A$3:$T$28,20,0))</f>
        <v>4</v>
      </c>
      <c r="D12" s="6">
        <f>IF(ISNA(VLOOKUP(Summary!$A12,'2004'!$A$3:$T$32,20,0)),0,VLOOKUP(Summary!$A12,'2004'!$A$3:$T$32,20,0))</f>
        <v>0</v>
      </c>
      <c r="E12" s="6">
        <f>IF(ISNA(VLOOKUP(Summary!$A12,'2005'!$A$3:$T$35,20,0)),0,VLOOKUP(Summary!$A12,'2005'!$A$3:$T$35,20,0))</f>
        <v>0</v>
      </c>
      <c r="F12" s="6">
        <f>IF(ISNA(VLOOKUP(Summary!$A12,'2006'!$A$3:$T$35,20,0)),0,VLOOKUP(Summary!$A12,'2006'!$A$3:$T$35,20,0))</f>
        <v>8</v>
      </c>
      <c r="G12" s="6">
        <f>IF(ISNA(VLOOKUP(Summary!$A12,'2007'!$A$3:$T$41,20,0)),0,VLOOKUP(Summary!$A12,'2007'!$A$3:$T$41,20,0))</f>
        <v>3</v>
      </c>
      <c r="H12" s="6">
        <f>IF(ISNA(VLOOKUP(Summary!$A12,'2008'!$A$3:$W$43,23,0)),0,VLOOKUP(Summary!$A12,'2008'!$A$3:$W$43,23,0))</f>
        <v>13</v>
      </c>
      <c r="I12" s="6">
        <f>IF(ISNA(VLOOKUP(Summary!$A12,'2009'!$A$3:$T$41,20,0)),0,VLOOKUP(Summary!$A12,'2009'!$A$3:$T$41,20,0))</f>
        <v>0</v>
      </c>
      <c r="J12" s="6">
        <f>IF(ISNA(VLOOKUP(Summary!$A12,'2010'!$A$3:$T$38,20,0)),0,VLOOKUP(Summary!$A12,'2010'!$A$3:$T$38,20,0))</f>
        <v>0</v>
      </c>
      <c r="K12" s="6">
        <f>IF(ISNA(VLOOKUP(Summary!$A12,'2011'!$A$3:$T$47,20,0)),0,VLOOKUP(Summary!$A12,'2011'!$A$3:$T$47,20,0))</f>
        <v>0</v>
      </c>
      <c r="L12" s="6">
        <f>IF(ISNA(VLOOKUP(Summary!$A12,'2012'!$A$3:$T$40,20,0)),0,VLOOKUP(Summary!$A12,'2012'!$A$3:$T$40,20,0))</f>
        <v>0</v>
      </c>
      <c r="M12" s="6">
        <f>IF(ISNA(VLOOKUP(Summary!$A12,'2013'!$A$3:$T$39,20,0)),0,VLOOKUP(Summary!$A12,'2013'!$A$3:$T$39,20,0))</f>
        <v>1</v>
      </c>
      <c r="N12" s="6">
        <f t="shared" si="0"/>
        <v>32</v>
      </c>
    </row>
    <row r="13" spans="1:14" ht="12.75">
      <c r="A13" s="4" t="s">
        <v>90</v>
      </c>
      <c r="B13" s="6">
        <f>IF(ISNA(VLOOKUP(Summary!$A13,'2002'!$A$3:$T$26,20,0)),0,VLOOKUP(Summary!$A13,'2002'!$A$3:$T$26,20,0))</f>
        <v>0</v>
      </c>
      <c r="C13" s="6">
        <f>IF(ISNA(VLOOKUP(Summary!$A13,'2003'!$A$3:$T$28,20,0)),0,VLOOKUP(Summary!$A13,'2003'!$A$3:$T$28,20,0))</f>
        <v>0</v>
      </c>
      <c r="D13" s="6">
        <f>IF(ISNA(VLOOKUP(Summary!$A13,'2004'!$A$3:$T$32,20,0)),0,VLOOKUP(Summary!$A13,'2004'!$A$3:$T$32,20,0))</f>
        <v>2</v>
      </c>
      <c r="E13" s="6">
        <f>IF(ISNA(VLOOKUP(Summary!$A13,'2005'!$A$3:$T$35,20,0)),0,VLOOKUP(Summary!$A13,'2005'!$A$3:$T$35,20,0))</f>
        <v>3</v>
      </c>
      <c r="F13" s="6">
        <f>IF(ISNA(VLOOKUP(Summary!$A13,'2006'!$A$3:$T$35,20,0)),0,VLOOKUP(Summary!$A13,'2006'!$A$3:$T$35,20,0))</f>
        <v>2</v>
      </c>
      <c r="G13" s="6">
        <f>IF(ISNA(VLOOKUP(Summary!$A13,'2007'!$A$3:$T$41,20,0)),0,VLOOKUP(Summary!$A13,'2007'!$A$3:$T$41,20,0))</f>
        <v>0</v>
      </c>
      <c r="H13" s="6">
        <f>IF(ISNA(VLOOKUP(Summary!$A13,'2008'!$A$3:$W$43,23,0)),0,VLOOKUP(Summary!$A13,'2008'!$A$3:$W$43,23,0))</f>
        <v>4</v>
      </c>
      <c r="I13" s="6">
        <f>IF(ISNA(VLOOKUP(Summary!$A13,'2009'!$A$3:$T$41,20,0)),0,VLOOKUP(Summary!$A13,'2009'!$A$3:$T$41,20,0))</f>
        <v>0</v>
      </c>
      <c r="J13" s="6">
        <f>IF(ISNA(VLOOKUP(Summary!$A13,'2010'!$A$3:$T$38,20,0)),0,VLOOKUP(Summary!$A13,'2010'!$A$3:$T$38,20,0))</f>
        <v>0</v>
      </c>
      <c r="K13" s="6">
        <f>IF(ISNA(VLOOKUP(Summary!$A13,'2011'!$A$3:$T$47,20,0)),0,VLOOKUP(Summary!$A13,'2011'!$A$3:$T$47,20,0))</f>
        <v>5</v>
      </c>
      <c r="L13" s="6">
        <f>IF(ISNA(VLOOKUP(Summary!$A13,'2012'!$A$3:$T$40,20,0)),0,VLOOKUP(Summary!$A13,'2012'!$A$3:$T$40,20,0))</f>
        <v>12</v>
      </c>
      <c r="M13" s="6">
        <f>IF(ISNA(VLOOKUP(Summary!$A13,'2013'!$A$3:$T$39,20,0)),0,VLOOKUP(Summary!$A13,'2013'!$A$3:$T$39,20,0))</f>
        <v>0</v>
      </c>
      <c r="N13" s="6">
        <f t="shared" si="0"/>
        <v>28</v>
      </c>
    </row>
    <row r="14" spans="1:14" ht="12.75">
      <c r="A14" s="4" t="s">
        <v>44</v>
      </c>
      <c r="B14" s="6">
        <f>IF(ISNA(VLOOKUP(Summary!$A14,'2002'!$A$3:$T$26,20,0)),0,VLOOKUP(Summary!$A14,'2002'!$A$3:$T$26,20,0))</f>
        <v>0</v>
      </c>
      <c r="C14" s="6">
        <f>IF(ISNA(VLOOKUP(Summary!$A14,'2003'!$A$3:$T$28,20,0)),0,VLOOKUP(Summary!$A14,'2003'!$A$3:$T$28,20,0))</f>
        <v>0</v>
      </c>
      <c r="D14" s="6">
        <f>IF(ISNA(VLOOKUP(Summary!$A14,'2004'!$A$3:$T$32,20,0)),0,VLOOKUP(Summary!$A14,'2004'!$A$3:$T$32,20,0))</f>
        <v>1</v>
      </c>
      <c r="E14" s="6">
        <f>IF(ISNA(VLOOKUP(Summary!$A14,'2005'!$A$3:$T$35,20,0)),0,VLOOKUP(Summary!$A14,'2005'!$A$3:$T$35,20,0))</f>
        <v>0</v>
      </c>
      <c r="F14" s="6">
        <f>IF(ISNA(VLOOKUP(Summary!$A14,'2006'!$A$3:$T$35,20,0)),0,VLOOKUP(Summary!$A14,'2006'!$A$3:$T$35,20,0))</f>
        <v>7</v>
      </c>
      <c r="G14" s="6">
        <f>IF(ISNA(VLOOKUP(Summary!$A14,'2007'!$A$3:$T$41,20,0)),0,VLOOKUP(Summary!$A14,'2007'!$A$3:$T$41,20,0))</f>
        <v>1</v>
      </c>
      <c r="H14" s="6">
        <f>IF(ISNA(VLOOKUP(Summary!$A14,'2008'!$A$3:$W$43,23,0)),0,VLOOKUP(Summary!$A14,'2008'!$A$3:$W$43,23,0))</f>
        <v>15</v>
      </c>
      <c r="I14" s="6">
        <f>IF(ISNA(VLOOKUP(Summary!$A14,'2009'!$A$3:$T$41,20,0)),0,VLOOKUP(Summary!$A14,'2009'!$A$3:$T$41,20,0))</f>
        <v>1</v>
      </c>
      <c r="J14" s="6">
        <f>IF(ISNA(VLOOKUP(Summary!$A14,'2010'!$A$3:$T$38,20,0)),0,VLOOKUP(Summary!$A14,'2010'!$A$3:$T$38,20,0))</f>
        <v>0</v>
      </c>
      <c r="K14" s="6">
        <f>IF(ISNA(VLOOKUP(Summary!$A14,'2011'!$A$3:$T$47,20,0)),0,VLOOKUP(Summary!$A14,'2011'!$A$3:$T$47,20,0))</f>
        <v>0</v>
      </c>
      <c r="L14" s="6">
        <f>IF(ISNA(VLOOKUP(Summary!$A14,'2012'!$A$3:$T$40,20,0)),0,VLOOKUP(Summary!$A14,'2012'!$A$3:$T$40,20,0))</f>
        <v>0</v>
      </c>
      <c r="M14" s="6">
        <f>IF(ISNA(VLOOKUP(Summary!$A14,'2013'!$A$3:$T$39,20,0)),0,VLOOKUP(Summary!$A14,'2013'!$A$3:$T$39,20,0))</f>
        <v>0</v>
      </c>
      <c r="N14" s="6">
        <f t="shared" si="0"/>
        <v>25</v>
      </c>
    </row>
    <row r="15" spans="1:14" ht="12.75">
      <c r="A15" s="4" t="s">
        <v>11</v>
      </c>
      <c r="B15" s="6">
        <f>IF(ISNA(VLOOKUP(Summary!$A15,'2002'!$A$3:$T$26,20,0)),0,VLOOKUP(Summary!$A15,'2002'!$A$3:$T$26,20,0))</f>
        <v>0</v>
      </c>
      <c r="C15" s="6">
        <f>IF(ISNA(VLOOKUP(Summary!$A15,'2003'!$A$3:$T$28,20,0)),0,VLOOKUP(Summary!$A15,'2003'!$A$3:$T$28,20,0))</f>
        <v>0</v>
      </c>
      <c r="D15" s="6">
        <f>IF(ISNA(VLOOKUP(Summary!$A15,'2004'!$A$3:$T$32,20,0)),0,VLOOKUP(Summary!$A15,'2004'!$A$3:$T$32,20,0))</f>
        <v>0</v>
      </c>
      <c r="E15" s="6">
        <f>IF(ISNA(VLOOKUP(Summary!$A15,'2005'!$A$3:$T$35,20,0)),0,VLOOKUP(Summary!$A15,'2005'!$A$3:$T$35,20,0))</f>
        <v>0</v>
      </c>
      <c r="F15" s="6">
        <f>IF(ISNA(VLOOKUP(Summary!$A15,'2006'!$A$3:$T$35,20,0)),0,VLOOKUP(Summary!$A15,'2006'!$A$3:$T$35,20,0))</f>
        <v>0</v>
      </c>
      <c r="G15" s="6">
        <f>IF(ISNA(VLOOKUP(Summary!$A15,'2007'!$A$3:$T$41,20,0)),0,VLOOKUP(Summary!$A15,'2007'!$A$3:$T$41,20,0))</f>
        <v>0</v>
      </c>
      <c r="H15" s="6">
        <f>IF(ISNA(VLOOKUP(Summary!$A15,'2008'!$A$3:$W$43,23,0)),0,VLOOKUP(Summary!$A15,'2008'!$A$3:$W$43,23,0))</f>
        <v>4</v>
      </c>
      <c r="I15" s="6">
        <f>IF(ISNA(VLOOKUP(Summary!$A15,'2009'!$A$3:$T$41,20,0)),0,VLOOKUP(Summary!$A15,'2009'!$A$3:$T$41,20,0))</f>
        <v>4</v>
      </c>
      <c r="J15" s="6">
        <f>IF(ISNA(VLOOKUP(Summary!$A15,'2010'!$A$3:$T$38,20,0)),0,VLOOKUP(Summary!$A15,'2010'!$A$3:$T$38,20,0))</f>
        <v>7</v>
      </c>
      <c r="K15" s="6">
        <f>IF(ISNA(VLOOKUP(Summary!$A15,'2011'!$A$3:$T$47,20,0)),0,VLOOKUP(Summary!$A15,'2011'!$A$3:$T$47,20,0))</f>
        <v>3</v>
      </c>
      <c r="L15" s="6">
        <f>IF(ISNA(VLOOKUP(Summary!$A15,'2012'!$A$3:$T$40,20,0)),0,VLOOKUP(Summary!$A15,'2012'!$A$3:$T$40,20,0))</f>
        <v>2</v>
      </c>
      <c r="M15" s="6">
        <f>IF(ISNA(VLOOKUP(Summary!$A15,'2013'!$A$3:$T$39,20,0)),0,VLOOKUP(Summary!$A15,'2013'!$A$3:$T$39,20,0))</f>
        <v>5</v>
      </c>
      <c r="N15" s="6">
        <f t="shared" si="0"/>
        <v>25</v>
      </c>
    </row>
    <row r="16" spans="1:14" ht="12.75">
      <c r="A16" s="4" t="s">
        <v>5</v>
      </c>
      <c r="B16" s="6">
        <f>IF(ISNA(VLOOKUP(Summary!$A16,'2002'!$A$3:$T$26,20,0)),0,VLOOKUP(Summary!$A16,'2002'!$A$3:$T$26,20,0))</f>
        <v>1</v>
      </c>
      <c r="C16" s="6">
        <f>IF(ISNA(VLOOKUP(Summary!$A16,'2003'!$A$3:$T$28,20,0)),0,VLOOKUP(Summary!$A16,'2003'!$A$3:$T$28,20,0))</f>
        <v>2</v>
      </c>
      <c r="D16" s="6">
        <f>IF(ISNA(VLOOKUP(Summary!$A16,'2004'!$A$3:$T$32,20,0)),0,VLOOKUP(Summary!$A16,'2004'!$A$3:$T$32,20,0))</f>
        <v>0</v>
      </c>
      <c r="E16" s="6">
        <f>IF(ISNA(VLOOKUP(Summary!$A16,'2005'!$A$3:$T$35,20,0)),0,VLOOKUP(Summary!$A16,'2005'!$A$3:$T$35,20,0))</f>
        <v>0</v>
      </c>
      <c r="F16" s="6">
        <f>IF(ISNA(VLOOKUP(Summary!$A16,'2006'!$A$3:$T$35,20,0)),0,VLOOKUP(Summary!$A16,'2006'!$A$3:$T$35,20,0))</f>
        <v>0</v>
      </c>
      <c r="G16" s="6">
        <f>IF(ISNA(VLOOKUP(Summary!$A16,'2007'!$A$3:$T$41,20,0)),0,VLOOKUP(Summary!$A16,'2007'!$A$3:$T$41,20,0))</f>
        <v>2</v>
      </c>
      <c r="H16" s="6">
        <f>IF(ISNA(VLOOKUP(Summary!$A16,'2008'!$A$3:$W$43,23,0)),0,VLOOKUP(Summary!$A16,'2008'!$A$3:$W$43,23,0))</f>
        <v>0</v>
      </c>
      <c r="I16" s="6">
        <f>IF(ISNA(VLOOKUP(Summary!$A16,'2009'!$A$3:$T$41,20,0)),0,VLOOKUP(Summary!$A16,'2009'!$A$3:$T$41,20,0))</f>
        <v>2</v>
      </c>
      <c r="J16" s="6">
        <f>IF(ISNA(VLOOKUP(Summary!$A16,'2010'!$A$3:$T$38,20,0)),0,VLOOKUP(Summary!$A16,'2010'!$A$3:$T$38,20,0))</f>
        <v>4</v>
      </c>
      <c r="K16" s="6">
        <f>IF(ISNA(VLOOKUP(Summary!$A16,'2011'!$A$3:$T$47,20,0)),0,VLOOKUP(Summary!$A16,'2011'!$A$3:$T$47,20,0))</f>
        <v>6</v>
      </c>
      <c r="L16" s="6">
        <f>IF(ISNA(VLOOKUP(Summary!$A16,'2012'!$A$3:$T$40,20,0)),0,VLOOKUP(Summary!$A16,'2012'!$A$3:$T$40,20,0))</f>
        <v>2</v>
      </c>
      <c r="M16" s="6">
        <f>IF(ISNA(VLOOKUP(Summary!$A16,'2013'!$A$3:$T$39,20,0)),0,VLOOKUP(Summary!$A16,'2013'!$A$3:$T$39,20,0))</f>
        <v>2</v>
      </c>
      <c r="N16" s="6">
        <f t="shared" si="0"/>
        <v>21</v>
      </c>
    </row>
    <row r="17" spans="1:14" ht="12.75">
      <c r="A17" s="4" t="s">
        <v>9</v>
      </c>
      <c r="B17" s="6">
        <f>IF(ISNA(VLOOKUP(Summary!$A17,'2002'!$A$3:$T$26,20,0)),0,VLOOKUP(Summary!$A17,'2002'!$A$3:$T$26,20,0))</f>
        <v>0</v>
      </c>
      <c r="C17" s="6">
        <f>IF(ISNA(VLOOKUP(Summary!$A17,'2003'!$A$3:$T$28,20,0)),0,VLOOKUP(Summary!$A17,'2003'!$A$3:$T$28,20,0))</f>
        <v>0</v>
      </c>
      <c r="D17" s="6">
        <f>IF(ISNA(VLOOKUP(Summary!$A17,'2004'!$A$3:$T$32,20,0)),0,VLOOKUP(Summary!$A17,'2004'!$A$3:$T$32,20,0))</f>
        <v>1</v>
      </c>
      <c r="E17" s="6">
        <f>IF(ISNA(VLOOKUP(Summary!$A17,'2005'!$A$3:$T$35,20,0)),0,VLOOKUP(Summary!$A17,'2005'!$A$3:$T$35,20,0))</f>
        <v>1</v>
      </c>
      <c r="F17" s="6">
        <f>IF(ISNA(VLOOKUP(Summary!$A17,'2006'!$A$3:$T$35,20,0)),0,VLOOKUP(Summary!$A17,'2006'!$A$3:$T$35,20,0))</f>
        <v>0</v>
      </c>
      <c r="G17" s="6">
        <f>IF(ISNA(VLOOKUP(Summary!$A17,'2007'!$A$3:$T$41,20,0)),0,VLOOKUP(Summary!$A17,'2007'!$A$3:$T$41,20,0))</f>
        <v>2</v>
      </c>
      <c r="H17" s="6">
        <f>IF(ISNA(VLOOKUP(Summary!$A17,'2008'!$A$3:$W$43,23,0)),0,VLOOKUP(Summary!$A17,'2008'!$A$3:$W$43,23,0))</f>
        <v>2</v>
      </c>
      <c r="I17" s="6">
        <f>IF(ISNA(VLOOKUP(Summary!$A17,'2009'!$A$3:$T$41,20,0)),0,VLOOKUP(Summary!$A17,'2009'!$A$3:$T$41,20,0))</f>
        <v>2</v>
      </c>
      <c r="J17" s="6">
        <f>IF(ISNA(VLOOKUP(Summary!$A17,'2010'!$A$3:$T$38,20,0)),0,VLOOKUP(Summary!$A17,'2010'!$A$3:$T$38,20,0))</f>
        <v>3</v>
      </c>
      <c r="K17" s="6">
        <f>IF(ISNA(VLOOKUP(Summary!$A17,'2011'!$A$3:$T$47,20,0)),0,VLOOKUP(Summary!$A17,'2011'!$A$3:$T$47,20,0))</f>
        <v>3</v>
      </c>
      <c r="L17" s="6">
        <f>IF(ISNA(VLOOKUP(Summary!$A17,'2012'!$A$3:$T$40,20,0)),0,VLOOKUP(Summary!$A17,'2012'!$A$3:$T$40,20,0))</f>
        <v>5</v>
      </c>
      <c r="M17" s="6">
        <f>IF(ISNA(VLOOKUP(Summary!$A17,'2013'!$A$3:$T$39,20,0)),0,VLOOKUP(Summary!$A17,'2013'!$A$3:$T$39,20,0))</f>
        <v>2</v>
      </c>
      <c r="N17" s="6">
        <f t="shared" si="0"/>
        <v>21</v>
      </c>
    </row>
    <row r="18" spans="1:14" ht="12.75">
      <c r="A18" s="4" t="s">
        <v>189</v>
      </c>
      <c r="B18" s="6">
        <f>IF(ISNA(VLOOKUP(Summary!$A18,'2002'!$A$3:$T$26,20,0)),0,VLOOKUP(Summary!$A18,'2002'!$A$3:$T$26,20,0))</f>
        <v>0</v>
      </c>
      <c r="C18" s="6">
        <f>IF(ISNA(VLOOKUP(Summary!$A18,'2003'!$A$3:$T$28,20,0)),0,VLOOKUP(Summary!$A18,'2003'!$A$3:$T$28,20,0))</f>
        <v>0</v>
      </c>
      <c r="D18" s="6">
        <f>IF(ISNA(VLOOKUP(Summary!$A18,'2004'!$A$3:$T$32,20,0)),0,VLOOKUP(Summary!$A18,'2004'!$A$3:$T$32,20,0))</f>
        <v>0</v>
      </c>
      <c r="E18" s="6">
        <f>IF(ISNA(VLOOKUP(Summary!$A18,'2005'!$A$3:$T$35,20,0)),0,VLOOKUP(Summary!$A18,'2005'!$A$3:$T$35,20,0))</f>
        <v>0</v>
      </c>
      <c r="F18" s="6">
        <f>IF(ISNA(VLOOKUP(Summary!$A18,'2006'!$A$3:$T$35,20,0)),0,VLOOKUP(Summary!$A18,'2006'!$A$3:$T$35,20,0))</f>
        <v>0</v>
      </c>
      <c r="G18" s="6">
        <f>IF(ISNA(VLOOKUP(Summary!$A18,'2007'!$A$3:$T$41,20,0)),0,VLOOKUP(Summary!$A18,'2007'!$A$3:$T$41,20,0))</f>
        <v>0</v>
      </c>
      <c r="H18" s="6">
        <f>IF(ISNA(VLOOKUP(Summary!$A18,'2008'!$A$3:$W$43,23,0)),0,VLOOKUP(Summary!$A18,'2008'!$A$3:$W$43,23,0))</f>
        <v>0</v>
      </c>
      <c r="I18" s="6">
        <f>IF(ISNA(VLOOKUP(Summary!$A18,'2009'!$A$3:$T$41,20,0)),0,VLOOKUP(Summary!$A18,'2009'!$A$3:$T$41,20,0))</f>
        <v>0</v>
      </c>
      <c r="J18" s="6">
        <f>IF(ISNA(VLOOKUP(Summary!$A18,'2010'!$A$3:$T$38,20,0)),0,VLOOKUP(Summary!$A18,'2010'!$A$3:$T$38,20,0))</f>
        <v>0</v>
      </c>
      <c r="K18" s="6">
        <f>IF(ISNA(VLOOKUP(Summary!$A18,'2011'!$A$3:$T$47,20,0)),0,VLOOKUP(Summary!$A18,'2011'!$A$3:$T$47,20,0))</f>
        <v>0</v>
      </c>
      <c r="L18" s="6">
        <f>IF(ISNA(VLOOKUP(Summary!$A18,'2012'!$A$3:$T$40,20,0)),0,VLOOKUP(Summary!$A18,'2012'!$A$3:$T$40,20,0))</f>
        <v>0</v>
      </c>
      <c r="M18" s="6">
        <f>IF(ISNA(VLOOKUP(Summary!$A18,'2013'!$A$3:$T$39,20,0)),0,VLOOKUP(Summary!$A18,'2013'!$A$3:$T$39,20,0))</f>
        <v>21</v>
      </c>
      <c r="N18" s="6">
        <f t="shared" si="0"/>
        <v>21</v>
      </c>
    </row>
    <row r="19" spans="1:14" ht="12.75">
      <c r="A19" s="4" t="s">
        <v>32</v>
      </c>
      <c r="B19" s="6">
        <f>IF(ISNA(VLOOKUP(Summary!$A19,'2002'!$A$3:$T$26,20,0)),0,VLOOKUP(Summary!$A19,'2002'!$A$3:$T$26,20,0))</f>
        <v>2</v>
      </c>
      <c r="C19" s="6">
        <f>IF(ISNA(VLOOKUP(Summary!$A19,'2003'!$A$3:$T$28,20,0)),0,VLOOKUP(Summary!$A19,'2003'!$A$3:$T$28,20,0))</f>
        <v>7</v>
      </c>
      <c r="D19" s="6">
        <f>IF(ISNA(VLOOKUP(Summary!$A19,'2004'!$A$3:$T$32,20,0)),0,VLOOKUP(Summary!$A19,'2004'!$A$3:$T$32,20,0))</f>
        <v>2</v>
      </c>
      <c r="E19" s="6">
        <f>IF(ISNA(VLOOKUP(Summary!$A19,'2005'!$A$3:$T$35,20,0)),0,VLOOKUP(Summary!$A19,'2005'!$A$3:$T$35,20,0))</f>
        <v>0</v>
      </c>
      <c r="F19" s="6">
        <f>IF(ISNA(VLOOKUP(Summary!$A19,'2006'!$A$3:$T$35,20,0)),0,VLOOKUP(Summary!$A19,'2006'!$A$3:$T$35,20,0))</f>
        <v>3</v>
      </c>
      <c r="G19" s="6">
        <f>IF(ISNA(VLOOKUP(Summary!$A19,'2007'!$A$3:$T$41,20,0)),0,VLOOKUP(Summary!$A19,'2007'!$A$3:$T$41,20,0))</f>
        <v>2</v>
      </c>
      <c r="H19" s="6">
        <f>IF(ISNA(VLOOKUP(Summary!$A19,'2008'!$A$3:$W$43,23,0)),0,VLOOKUP(Summary!$A19,'2008'!$A$3:$W$43,23,0))</f>
        <v>1</v>
      </c>
      <c r="I19" s="6">
        <f>IF(ISNA(VLOOKUP(Summary!$A19,'2009'!$A$3:$T$41,20,0)),0,VLOOKUP(Summary!$A19,'2009'!$A$3:$T$41,20,0))</f>
        <v>1</v>
      </c>
      <c r="J19" s="6">
        <f>IF(ISNA(VLOOKUP(Summary!$A19,'2010'!$A$3:$T$38,20,0)),0,VLOOKUP(Summary!$A19,'2010'!$A$3:$T$38,20,0))</f>
        <v>2</v>
      </c>
      <c r="K19" s="6">
        <f>IF(ISNA(VLOOKUP(Summary!$A19,'2011'!$A$3:$T$47,20,0)),0,VLOOKUP(Summary!$A19,'2011'!$A$3:$T$47,20,0))</f>
        <v>0</v>
      </c>
      <c r="L19" s="6">
        <f>IF(ISNA(VLOOKUP(Summary!$A19,'2012'!$A$3:$T$40,20,0)),0,VLOOKUP(Summary!$A19,'2012'!$A$3:$T$40,20,0))</f>
        <v>0</v>
      </c>
      <c r="M19" s="6">
        <f>IF(ISNA(VLOOKUP(Summary!$A19,'2013'!$A$3:$T$39,20,0)),0,VLOOKUP(Summary!$A19,'2013'!$A$3:$T$39,20,0))</f>
        <v>0</v>
      </c>
      <c r="N19" s="6">
        <f t="shared" si="0"/>
        <v>20</v>
      </c>
    </row>
    <row r="20" spans="1:14" ht="12.75">
      <c r="A20" s="4" t="s">
        <v>22</v>
      </c>
      <c r="B20" s="6">
        <f>IF(ISNA(VLOOKUP(Summary!$A20,'2002'!$A$3:$T$26,20,0)),0,VLOOKUP(Summary!$A20,'2002'!$A$3:$T$26,20,0))</f>
        <v>0</v>
      </c>
      <c r="C20" s="6">
        <f>IF(ISNA(VLOOKUP(Summary!$A20,'2003'!$A$3:$T$28,20,0)),0,VLOOKUP(Summary!$A20,'2003'!$A$3:$T$28,20,0))</f>
        <v>0</v>
      </c>
      <c r="D20" s="6">
        <f>IF(ISNA(VLOOKUP(Summary!$A20,'2004'!$A$3:$T$32,20,0)),0,VLOOKUP(Summary!$A20,'2004'!$A$3:$T$32,20,0))</f>
        <v>0</v>
      </c>
      <c r="E20" s="6">
        <f>IF(ISNA(VLOOKUP(Summary!$A20,'2005'!$A$3:$T$35,20,0)),0,VLOOKUP(Summary!$A20,'2005'!$A$3:$T$35,20,0))</f>
        <v>0</v>
      </c>
      <c r="F20" s="6">
        <f>IF(ISNA(VLOOKUP(Summary!$A20,'2006'!$A$3:$T$35,20,0)),0,VLOOKUP(Summary!$A20,'2006'!$A$3:$T$35,20,0))</f>
        <v>0</v>
      </c>
      <c r="G20" s="6">
        <f>IF(ISNA(VLOOKUP(Summary!$A20,'2007'!$A$3:$T$41,20,0)),0,VLOOKUP(Summary!$A20,'2007'!$A$3:$T$41,20,0))</f>
        <v>11</v>
      </c>
      <c r="H20" s="6">
        <f>IF(ISNA(VLOOKUP(Summary!$A20,'2008'!$A$3:$W$43,23,0)),0,VLOOKUP(Summary!$A20,'2008'!$A$3:$W$43,23,0))</f>
        <v>6</v>
      </c>
      <c r="I20" s="6">
        <f>IF(ISNA(VLOOKUP(Summary!$A20,'2009'!$A$3:$T$41,20,0)),0,VLOOKUP(Summary!$A20,'2009'!$A$3:$T$41,20,0))</f>
        <v>2</v>
      </c>
      <c r="J20" s="6">
        <f>IF(ISNA(VLOOKUP(Summary!$A20,'2010'!$A$3:$T$38,20,0)),0,VLOOKUP(Summary!$A20,'2010'!$A$3:$T$38,20,0))</f>
        <v>1</v>
      </c>
      <c r="K20" s="6">
        <f>IF(ISNA(VLOOKUP(Summary!$A20,'2011'!$A$3:$T$47,20,0)),0,VLOOKUP(Summary!$A20,'2011'!$A$3:$T$47,20,0))</f>
        <v>0</v>
      </c>
      <c r="L20" s="6">
        <f>IF(ISNA(VLOOKUP(Summary!$A20,'2012'!$A$3:$T$40,20,0)),0,VLOOKUP(Summary!$A20,'2012'!$A$3:$T$40,20,0))</f>
        <v>0</v>
      </c>
      <c r="M20" s="6">
        <f>IF(ISNA(VLOOKUP(Summary!$A20,'2013'!$A$3:$T$39,20,0)),0,VLOOKUP(Summary!$A20,'2013'!$A$3:$T$39,20,0))</f>
        <v>0</v>
      </c>
      <c r="N20" s="6">
        <f t="shared" si="0"/>
        <v>20</v>
      </c>
    </row>
    <row r="21" spans="1:14" ht="12.75">
      <c r="A21" s="4" t="s">
        <v>180</v>
      </c>
      <c r="B21" s="6">
        <f>IF(ISNA(VLOOKUP(Summary!$A21,'2002'!$A$3:$T$26,20,0)),0,VLOOKUP(Summary!$A21,'2002'!$A$3:$T$26,20,0))</f>
        <v>0</v>
      </c>
      <c r="C21" s="6">
        <f>IF(ISNA(VLOOKUP(Summary!$A21,'2003'!$A$3:$T$28,20,0)),0,VLOOKUP(Summary!$A21,'2003'!$A$3:$T$28,20,0))</f>
        <v>0</v>
      </c>
      <c r="D21" s="6">
        <f>IF(ISNA(VLOOKUP(Summary!$A21,'2004'!$A$3:$T$32,20,0)),0,VLOOKUP(Summary!$A21,'2004'!$A$3:$T$32,20,0))</f>
        <v>0</v>
      </c>
      <c r="E21" s="6">
        <f>IF(ISNA(VLOOKUP(Summary!$A21,'2005'!$A$3:$T$35,20,0)),0,VLOOKUP(Summary!$A21,'2005'!$A$3:$T$35,20,0))</f>
        <v>0</v>
      </c>
      <c r="F21" s="6">
        <f>IF(ISNA(VLOOKUP(Summary!$A21,'2006'!$A$3:$T$35,20,0)),0,VLOOKUP(Summary!$A21,'2006'!$A$3:$T$35,20,0))</f>
        <v>0</v>
      </c>
      <c r="G21" s="6">
        <f>IF(ISNA(VLOOKUP(Summary!$A21,'2007'!$A$3:$T$41,20,0)),0,VLOOKUP(Summary!$A21,'2007'!$A$3:$T$41,20,0))</f>
        <v>0</v>
      </c>
      <c r="H21" s="6">
        <f>IF(ISNA(VLOOKUP(Summary!$A21,'2008'!$A$3:$W$43,23,0)),0,VLOOKUP(Summary!$A21,'2008'!$A$3:$W$43,23,0))</f>
        <v>0</v>
      </c>
      <c r="I21" s="6">
        <f>IF(ISNA(VLOOKUP(Summary!$A21,'2009'!$A$3:$T$41,20,0)),0,VLOOKUP(Summary!$A21,'2009'!$A$3:$T$41,20,0))</f>
        <v>0</v>
      </c>
      <c r="J21" s="6">
        <f>IF(ISNA(VLOOKUP(Summary!$A21,'2010'!$A$3:$T$38,20,0)),0,VLOOKUP(Summary!$A21,'2010'!$A$3:$T$38,20,0))</f>
        <v>0</v>
      </c>
      <c r="K21" s="6">
        <f>IF(ISNA(VLOOKUP(Summary!$A21,'2011'!$A$3:$T$47,20,0)),0,VLOOKUP(Summary!$A21,'2011'!$A$3:$T$47,20,0))</f>
        <v>0</v>
      </c>
      <c r="L21" s="6">
        <f>IF(ISNA(VLOOKUP(Summary!$A21,'2012'!$A$3:$T$40,20,0)),0,VLOOKUP(Summary!$A21,'2012'!$A$3:$T$40,20,0))</f>
        <v>11</v>
      </c>
      <c r="M21" s="6">
        <f>IF(ISNA(VLOOKUP(Summary!$A21,'2013'!$A$3:$T$39,20,0)),0,VLOOKUP(Summary!$A21,'2013'!$A$3:$T$39,20,0))</f>
        <v>9</v>
      </c>
      <c r="N21" s="6">
        <f>SUM(B21:M21)</f>
        <v>20</v>
      </c>
    </row>
    <row r="22" spans="1:14" ht="12.75">
      <c r="A22" s="4" t="s">
        <v>52</v>
      </c>
      <c r="B22" s="6">
        <f>IF(ISNA(VLOOKUP(Summary!$A22,'2002'!$A$3:$T$26,20,0)),0,VLOOKUP(Summary!$A22,'2002'!$A$3:$T$26,20,0))</f>
        <v>2</v>
      </c>
      <c r="C22" s="6">
        <f>IF(ISNA(VLOOKUP(Summary!$A22,'2003'!$A$3:$T$28,20,0)),0,VLOOKUP(Summary!$A22,'2003'!$A$3:$T$28,20,0))</f>
        <v>2</v>
      </c>
      <c r="D22" s="6">
        <f>IF(ISNA(VLOOKUP(Summary!$A22,'2004'!$A$3:$T$32,20,0)),0,VLOOKUP(Summary!$A22,'2004'!$A$3:$T$32,20,0))</f>
        <v>1</v>
      </c>
      <c r="E22" s="6">
        <f>IF(ISNA(VLOOKUP(Summary!$A22,'2005'!$A$3:$T$35,20,0)),0,VLOOKUP(Summary!$A22,'2005'!$A$3:$T$35,20,0))</f>
        <v>4</v>
      </c>
      <c r="F22" s="6">
        <f>IF(ISNA(VLOOKUP(Summary!$A22,'2006'!$A$3:$T$35,20,0)),0,VLOOKUP(Summary!$A22,'2006'!$A$3:$T$35,20,0))</f>
        <v>10</v>
      </c>
      <c r="G22" s="6">
        <f>IF(ISNA(VLOOKUP(Summary!$A22,'2007'!$A$3:$T$41,20,0)),0,VLOOKUP(Summary!$A22,'2007'!$A$3:$T$41,20,0))</f>
        <v>0</v>
      </c>
      <c r="H22" s="6">
        <f>IF(ISNA(VLOOKUP(Summary!$A22,'2008'!$A$3:$W$43,23,0)),0,VLOOKUP(Summary!$A22,'2008'!$A$3:$W$43,23,0))</f>
        <v>0</v>
      </c>
      <c r="I22" s="6">
        <f>IF(ISNA(VLOOKUP(Summary!$A22,'2009'!$A$3:$T$41,20,0)),0,VLOOKUP(Summary!$A22,'2009'!$A$3:$T$41,20,0))</f>
        <v>0</v>
      </c>
      <c r="J22" s="6">
        <f>IF(ISNA(VLOOKUP(Summary!$A22,'2010'!$A$3:$T$38,20,0)),0,VLOOKUP(Summary!$A22,'2010'!$A$3:$T$38,20,0))</f>
        <v>0</v>
      </c>
      <c r="K22" s="6">
        <f>IF(ISNA(VLOOKUP(Summary!$A22,'2011'!$A$3:$T$47,20,0)),0,VLOOKUP(Summary!$A22,'2011'!$A$3:$T$47,20,0))</f>
        <v>0</v>
      </c>
      <c r="L22" s="6">
        <f>IF(ISNA(VLOOKUP(Summary!$A22,'2012'!$A$3:$T$40,20,0)),0,VLOOKUP(Summary!$A22,'2012'!$A$3:$T$40,20,0))</f>
        <v>0</v>
      </c>
      <c r="M22" s="6">
        <f>IF(ISNA(VLOOKUP(Summary!$A22,'2013'!$A$3:$T$39,20,0)),0,VLOOKUP(Summary!$A22,'2013'!$A$3:$T$39,20,0))</f>
        <v>0</v>
      </c>
      <c r="N22" s="6">
        <f t="shared" si="0"/>
        <v>19</v>
      </c>
    </row>
    <row r="23" spans="1:14" ht="12.75">
      <c r="A23" s="4" t="s">
        <v>61</v>
      </c>
      <c r="B23" s="6">
        <f>IF(ISNA(VLOOKUP(Summary!$A23,'2002'!$A$3:$T$26,20,0)),0,VLOOKUP(Summary!$A23,'2002'!$A$3:$T$26,20,0))</f>
        <v>1</v>
      </c>
      <c r="C23" s="6">
        <f>IF(ISNA(VLOOKUP(Summary!$A23,'2003'!$A$3:$T$28,20,0)),0,VLOOKUP(Summary!$A23,'2003'!$A$3:$T$28,20,0))</f>
        <v>0</v>
      </c>
      <c r="D23" s="6">
        <f>IF(ISNA(VLOOKUP(Summary!$A23,'2004'!$A$3:$T$32,20,0)),0,VLOOKUP(Summary!$A23,'2004'!$A$3:$T$32,20,0))</f>
        <v>15</v>
      </c>
      <c r="E23" s="6">
        <f>IF(ISNA(VLOOKUP(Summary!$A23,'2005'!$A$3:$T$35,20,0)),0,VLOOKUP(Summary!$A23,'2005'!$A$3:$T$35,20,0))</f>
        <v>2</v>
      </c>
      <c r="F23" s="6">
        <f>IF(ISNA(VLOOKUP(Summary!$A23,'2006'!$A$3:$T$35,20,0)),0,VLOOKUP(Summary!$A23,'2006'!$A$3:$T$35,20,0))</f>
        <v>0</v>
      </c>
      <c r="G23" s="6">
        <f>IF(ISNA(VLOOKUP(Summary!$A23,'2007'!$A$3:$T$41,20,0)),0,VLOOKUP(Summary!$A23,'2007'!$A$3:$T$41,20,0))</f>
        <v>0</v>
      </c>
      <c r="H23" s="6">
        <f>IF(ISNA(VLOOKUP(Summary!$A23,'2008'!$A$3:$W$43,23,0)),0,VLOOKUP(Summary!$A23,'2008'!$A$3:$W$43,23,0))</f>
        <v>0</v>
      </c>
      <c r="I23" s="6">
        <f>IF(ISNA(VLOOKUP(Summary!$A23,'2009'!$A$3:$T$41,20,0)),0,VLOOKUP(Summary!$A23,'2009'!$A$3:$T$41,20,0))</f>
        <v>0</v>
      </c>
      <c r="J23" s="6">
        <f>IF(ISNA(VLOOKUP(Summary!$A23,'2010'!$A$3:$T$38,20,0)),0,VLOOKUP(Summary!$A23,'2010'!$A$3:$T$38,20,0))</f>
        <v>0</v>
      </c>
      <c r="K23" s="6">
        <f>IF(ISNA(VLOOKUP(Summary!$A23,'2011'!$A$3:$T$47,20,0)),0,VLOOKUP(Summary!$A23,'2011'!$A$3:$T$47,20,0))</f>
        <v>0</v>
      </c>
      <c r="L23" s="6">
        <f>IF(ISNA(VLOOKUP(Summary!$A23,'2012'!$A$3:$T$40,20,0)),0,VLOOKUP(Summary!$A23,'2012'!$A$3:$T$40,20,0))</f>
        <v>0</v>
      </c>
      <c r="M23" s="6">
        <f>IF(ISNA(VLOOKUP(Summary!$A23,'2013'!$A$3:$T$39,20,0)),0,VLOOKUP(Summary!$A23,'2013'!$A$3:$T$39,20,0))</f>
        <v>0</v>
      </c>
      <c r="N23" s="6">
        <f t="shared" si="0"/>
        <v>18</v>
      </c>
    </row>
    <row r="24" spans="1:14" ht="12.75">
      <c r="A24" s="4" t="s">
        <v>117</v>
      </c>
      <c r="B24" s="6">
        <f>IF(ISNA(VLOOKUP(Summary!$A24,'2002'!$A$3:$T$26,20,0)),0,VLOOKUP(Summary!$A24,'2002'!$A$3:$T$26,20,0))</f>
        <v>0</v>
      </c>
      <c r="C24" s="6">
        <f>IF(ISNA(VLOOKUP(Summary!$A24,'2003'!$A$3:$T$28,20,0)),0,VLOOKUP(Summary!$A24,'2003'!$A$3:$T$28,20,0))</f>
        <v>10</v>
      </c>
      <c r="D24" s="6">
        <f>IF(ISNA(VLOOKUP(Summary!$A24,'2004'!$A$3:$T$32,20,0)),0,VLOOKUP(Summary!$A24,'2004'!$A$3:$T$32,20,0))</f>
        <v>7</v>
      </c>
      <c r="E24" s="6">
        <f>IF(ISNA(VLOOKUP(Summary!$A24,'2005'!$A$3:$T$35,20,0)),0,VLOOKUP(Summary!$A24,'2005'!$A$3:$T$35,20,0))</f>
        <v>0</v>
      </c>
      <c r="F24" s="6">
        <f>IF(ISNA(VLOOKUP(Summary!$A24,'2006'!$A$3:$T$35,20,0)),0,VLOOKUP(Summary!$A24,'2006'!$A$3:$T$35,20,0))</f>
        <v>0</v>
      </c>
      <c r="G24" s="6">
        <f>IF(ISNA(VLOOKUP(Summary!$A24,'2007'!$A$3:$T$41,20,0)),0,VLOOKUP(Summary!$A24,'2007'!$A$3:$T$41,20,0))</f>
        <v>0</v>
      </c>
      <c r="H24" s="6">
        <f>IF(ISNA(VLOOKUP(Summary!$A24,'2008'!$A$3:$W$43,23,0)),0,VLOOKUP(Summary!$A24,'2008'!$A$3:$W$43,23,0))</f>
        <v>0</v>
      </c>
      <c r="I24" s="6">
        <f>IF(ISNA(VLOOKUP(Summary!$A24,'2009'!$A$3:$T$41,20,0)),0,VLOOKUP(Summary!$A24,'2009'!$A$3:$T$41,20,0))</f>
        <v>0</v>
      </c>
      <c r="J24" s="6">
        <f>IF(ISNA(VLOOKUP(Summary!$A24,'2010'!$A$3:$T$38,20,0)),0,VLOOKUP(Summary!$A24,'2010'!$A$3:$T$38,20,0))</f>
        <v>0</v>
      </c>
      <c r="K24" s="6">
        <f>IF(ISNA(VLOOKUP(Summary!$A24,'2011'!$A$3:$T$47,20,0)),0,VLOOKUP(Summary!$A24,'2011'!$A$3:$T$47,20,0))</f>
        <v>0</v>
      </c>
      <c r="L24" s="6">
        <f>IF(ISNA(VLOOKUP(Summary!$A24,'2012'!$A$3:$T$40,20,0)),0,VLOOKUP(Summary!$A24,'2012'!$A$3:$T$40,20,0))</f>
        <v>0</v>
      </c>
      <c r="M24" s="6">
        <f>IF(ISNA(VLOOKUP(Summary!$A24,'2013'!$A$3:$T$39,20,0)),0,VLOOKUP(Summary!$A24,'2013'!$A$3:$T$39,20,0))</f>
        <v>0</v>
      </c>
      <c r="N24" s="6">
        <f t="shared" si="0"/>
        <v>17</v>
      </c>
    </row>
    <row r="25" spans="1:14" ht="12.75">
      <c r="A25" s="4" t="s">
        <v>17</v>
      </c>
      <c r="B25" s="6">
        <f>IF(ISNA(VLOOKUP(Summary!$A25,'2002'!$A$3:$T$26,20,0)),0,VLOOKUP(Summary!$A25,'2002'!$A$3:$T$26,20,0))</f>
        <v>0</v>
      </c>
      <c r="C25" s="6">
        <f>IF(ISNA(VLOOKUP(Summary!$A25,'2003'!$A$3:$T$28,20,0)),0,VLOOKUP(Summary!$A25,'2003'!$A$3:$T$28,20,0))</f>
        <v>0</v>
      </c>
      <c r="D25" s="6">
        <f>IF(ISNA(VLOOKUP(Summary!$A25,'2004'!$A$3:$T$32,20,0)),0,VLOOKUP(Summary!$A25,'2004'!$A$3:$T$32,20,0))</f>
        <v>0</v>
      </c>
      <c r="E25" s="6">
        <f>IF(ISNA(VLOOKUP(Summary!$A25,'2005'!$A$3:$T$35,20,0)),0,VLOOKUP(Summary!$A25,'2005'!$A$3:$T$35,20,0))</f>
        <v>0</v>
      </c>
      <c r="F25" s="6">
        <f>IF(ISNA(VLOOKUP(Summary!$A25,'2006'!$A$3:$T$35,20,0)),0,VLOOKUP(Summary!$A25,'2006'!$A$3:$T$35,20,0))</f>
        <v>0</v>
      </c>
      <c r="G25" s="6">
        <f>IF(ISNA(VLOOKUP(Summary!$A25,'2007'!$A$3:$T$41,20,0)),0,VLOOKUP(Summary!$A25,'2007'!$A$3:$T$41,20,0))</f>
        <v>0</v>
      </c>
      <c r="H25" s="6">
        <f>IF(ISNA(VLOOKUP(Summary!$A25,'2008'!$A$3:$W$43,23,0)),0,VLOOKUP(Summary!$A25,'2008'!$A$3:$W$43,23,0))</f>
        <v>0</v>
      </c>
      <c r="I25" s="6">
        <f>IF(ISNA(VLOOKUP(Summary!$A25,'2009'!$A$3:$T$41,20,0)),0,VLOOKUP(Summary!$A25,'2009'!$A$3:$T$41,20,0))</f>
        <v>0</v>
      </c>
      <c r="J25" s="6">
        <f>IF(ISNA(VLOOKUP(Summary!$A25,'2010'!$A$3:$T$38,20,0)),0,VLOOKUP(Summary!$A25,'2010'!$A$3:$T$38,20,0))</f>
        <v>6</v>
      </c>
      <c r="K25" s="6">
        <f>IF(ISNA(VLOOKUP(Summary!$A25,'2011'!$A$3:$T$47,20,0)),0,VLOOKUP(Summary!$A25,'2011'!$A$3:$T$47,20,0))</f>
        <v>4</v>
      </c>
      <c r="L25" s="6">
        <f>IF(ISNA(VLOOKUP(Summary!$A25,'2012'!$A$3:$T$40,20,0)),0,VLOOKUP(Summary!$A25,'2012'!$A$3:$T$40,20,0))</f>
        <v>6</v>
      </c>
      <c r="M25" s="6">
        <f>IF(ISNA(VLOOKUP(Summary!$A25,'2013'!$A$3:$T$39,20,0)),0,VLOOKUP(Summary!$A25,'2013'!$A$3:$T$39,20,0))</f>
        <v>1</v>
      </c>
      <c r="N25" s="6">
        <f t="shared" si="0"/>
        <v>17</v>
      </c>
    </row>
    <row r="26" spans="1:14" ht="12.75">
      <c r="A26" s="4" t="s">
        <v>108</v>
      </c>
      <c r="B26" s="6">
        <f>IF(ISNA(VLOOKUP(Summary!$A26,'2002'!$A$3:$T$26,20,0)),0,VLOOKUP(Summary!$A26,'2002'!$A$3:$T$26,20,0))</f>
        <v>0</v>
      </c>
      <c r="C26" s="6">
        <f>IF(ISNA(VLOOKUP(Summary!$A26,'2003'!$A$3:$T$28,20,0)),0,VLOOKUP(Summary!$A26,'2003'!$A$3:$T$28,20,0))</f>
        <v>7</v>
      </c>
      <c r="D26" s="6">
        <f>IF(ISNA(VLOOKUP(Summary!$A26,'2004'!$A$3:$T$32,20,0)),0,VLOOKUP(Summary!$A26,'2004'!$A$3:$T$32,20,0))</f>
        <v>3</v>
      </c>
      <c r="E26" s="6">
        <f>IF(ISNA(VLOOKUP(Summary!$A26,'2005'!$A$3:$T$35,20,0)),0,VLOOKUP(Summary!$A26,'2005'!$A$3:$T$35,20,0))</f>
        <v>1</v>
      </c>
      <c r="F26" s="6">
        <f>IF(ISNA(VLOOKUP(Summary!$A26,'2006'!$A$3:$T$35,20,0)),0,VLOOKUP(Summary!$A26,'2006'!$A$3:$T$35,20,0))</f>
        <v>0</v>
      </c>
      <c r="G26" s="6">
        <f>IF(ISNA(VLOOKUP(Summary!$A26,'2007'!$A$3:$T$41,20,0)),0,VLOOKUP(Summary!$A26,'2007'!$A$3:$T$41,20,0))</f>
        <v>3</v>
      </c>
      <c r="H26" s="6">
        <f>IF(ISNA(VLOOKUP(Summary!$A26,'2008'!$A$3:$W$43,23,0)),0,VLOOKUP(Summary!$A26,'2008'!$A$3:$W$43,23,0))</f>
        <v>1</v>
      </c>
      <c r="I26" s="6">
        <f>IF(ISNA(VLOOKUP(Summary!$A26,'2009'!$A$3:$T$41,20,0)),0,VLOOKUP(Summary!$A26,'2009'!$A$3:$T$41,20,0))</f>
        <v>0</v>
      </c>
      <c r="J26" s="6">
        <f>IF(ISNA(VLOOKUP(Summary!$A26,'2010'!$A$3:$T$38,20,0)),0,VLOOKUP(Summary!$A26,'2010'!$A$3:$T$38,20,0))</f>
        <v>0</v>
      </c>
      <c r="K26" s="6">
        <f>IF(ISNA(VLOOKUP(Summary!$A26,'2011'!$A$3:$T$47,20,0)),0,VLOOKUP(Summary!$A26,'2011'!$A$3:$T$47,20,0))</f>
        <v>0</v>
      </c>
      <c r="L26" s="6">
        <f>IF(ISNA(VLOOKUP(Summary!$A26,'2012'!$A$3:$T$40,20,0)),0,VLOOKUP(Summary!$A26,'2012'!$A$3:$T$40,20,0))</f>
        <v>0</v>
      </c>
      <c r="M26" s="6">
        <f>IF(ISNA(VLOOKUP(Summary!$A26,'2013'!$A$3:$T$39,20,0)),0,VLOOKUP(Summary!$A26,'2013'!$A$3:$T$39,20,0))</f>
        <v>0</v>
      </c>
      <c r="N26" s="6">
        <f t="shared" si="0"/>
        <v>15</v>
      </c>
    </row>
    <row r="27" spans="1:14" ht="12.75">
      <c r="A27" s="4" t="s">
        <v>84</v>
      </c>
      <c r="B27" s="6">
        <f>IF(ISNA(VLOOKUP(Summary!$A27,'2002'!$A$3:$T$26,20,0)),0,VLOOKUP(Summary!$A27,'2002'!$A$3:$T$26,20,0))</f>
        <v>0</v>
      </c>
      <c r="C27" s="6">
        <f>IF(ISNA(VLOOKUP(Summary!$A27,'2003'!$A$3:$T$28,20,0)),0,VLOOKUP(Summary!$A27,'2003'!$A$3:$T$28,20,0))</f>
        <v>0</v>
      </c>
      <c r="D27" s="6">
        <f>IF(ISNA(VLOOKUP(Summary!$A27,'2004'!$A$3:$T$32,20,0)),0,VLOOKUP(Summary!$A27,'2004'!$A$3:$T$32,20,0))</f>
        <v>0</v>
      </c>
      <c r="E27" s="6">
        <f>IF(ISNA(VLOOKUP(Summary!$A27,'2005'!$A$3:$T$35,20,0)),0,VLOOKUP(Summary!$A27,'2005'!$A$3:$T$35,20,0))</f>
        <v>0</v>
      </c>
      <c r="F27" s="6">
        <f>IF(ISNA(VLOOKUP(Summary!$A27,'2006'!$A$3:$T$35,20,0)),0,VLOOKUP(Summary!$A27,'2006'!$A$3:$T$35,20,0))</f>
        <v>7</v>
      </c>
      <c r="G27" s="6">
        <f>IF(ISNA(VLOOKUP(Summary!$A27,'2007'!$A$3:$T$41,20,0)),0,VLOOKUP(Summary!$A27,'2007'!$A$3:$T$41,20,0))</f>
        <v>1</v>
      </c>
      <c r="H27" s="6">
        <f>IF(ISNA(VLOOKUP(Summary!$A27,'2008'!$A$3:$W$43,23,0)),0,VLOOKUP(Summary!$A27,'2008'!$A$3:$W$43,23,0))</f>
        <v>4</v>
      </c>
      <c r="I27" s="6">
        <f>IF(ISNA(VLOOKUP(Summary!$A27,'2009'!$A$3:$T$41,20,0)),0,VLOOKUP(Summary!$A27,'2009'!$A$3:$T$41,20,0))</f>
        <v>0</v>
      </c>
      <c r="J27" s="6">
        <f>IF(ISNA(VLOOKUP(Summary!$A27,'2010'!$A$3:$T$38,20,0)),0,VLOOKUP(Summary!$A27,'2010'!$A$3:$T$38,20,0))</f>
        <v>0</v>
      </c>
      <c r="K27" s="6">
        <f>IF(ISNA(VLOOKUP(Summary!$A27,'2011'!$A$3:$T$47,20,0)),0,VLOOKUP(Summary!$A27,'2011'!$A$3:$T$47,20,0))</f>
        <v>3</v>
      </c>
      <c r="L27" s="6">
        <f>IF(ISNA(VLOOKUP(Summary!$A27,'2012'!$A$3:$T$40,20,0)),0,VLOOKUP(Summary!$A27,'2012'!$A$3:$T$40,20,0))</f>
        <v>0</v>
      </c>
      <c r="M27" s="6">
        <f>IF(ISNA(VLOOKUP(Summary!$A27,'2013'!$A$3:$T$39,20,0)),0,VLOOKUP(Summary!$A27,'2013'!$A$3:$T$39,20,0))</f>
        <v>0</v>
      </c>
      <c r="N27" s="6">
        <f t="shared" si="0"/>
        <v>15</v>
      </c>
    </row>
    <row r="28" spans="1:14" ht="12.75">
      <c r="A28" s="4" t="s">
        <v>14</v>
      </c>
      <c r="B28" s="6">
        <f>IF(ISNA(VLOOKUP(Summary!$A28,'2002'!$A$3:$T$26,20,0)),0,VLOOKUP(Summary!$A28,'2002'!$A$3:$T$26,20,0))</f>
        <v>0</v>
      </c>
      <c r="C28" s="6">
        <f>IF(ISNA(VLOOKUP(Summary!$A28,'2003'!$A$3:$T$28,20,0)),0,VLOOKUP(Summary!$A28,'2003'!$A$3:$T$28,20,0))</f>
        <v>0</v>
      </c>
      <c r="D28" s="6">
        <f>IF(ISNA(VLOOKUP(Summary!$A28,'2004'!$A$3:$T$32,20,0)),0,VLOOKUP(Summary!$A28,'2004'!$A$3:$T$32,20,0))</f>
        <v>0</v>
      </c>
      <c r="E28" s="6">
        <f>IF(ISNA(VLOOKUP(Summary!$A28,'2005'!$A$3:$T$35,20,0)),0,VLOOKUP(Summary!$A28,'2005'!$A$3:$T$35,20,0))</f>
        <v>0</v>
      </c>
      <c r="F28" s="6">
        <f>IF(ISNA(VLOOKUP(Summary!$A28,'2006'!$A$3:$T$35,20,0)),0,VLOOKUP(Summary!$A28,'2006'!$A$3:$T$35,20,0))</f>
        <v>0</v>
      </c>
      <c r="G28" s="6">
        <f>IF(ISNA(VLOOKUP(Summary!$A28,'2007'!$A$3:$T$41,20,0)),0,VLOOKUP(Summary!$A28,'2007'!$A$3:$T$41,20,0))</f>
        <v>8</v>
      </c>
      <c r="H28" s="6">
        <f>IF(ISNA(VLOOKUP(Summary!$A28,'2008'!$A$3:$W$43,23,0)),0,VLOOKUP(Summary!$A28,'2008'!$A$3:$W$43,23,0))</f>
        <v>4</v>
      </c>
      <c r="I28" s="6">
        <f>IF(ISNA(VLOOKUP(Summary!$A28,'2009'!$A$3:$T$41,20,0)),0,VLOOKUP(Summary!$A28,'2009'!$A$3:$T$41,20,0))</f>
        <v>0</v>
      </c>
      <c r="J28" s="6">
        <f>IF(ISNA(VLOOKUP(Summary!$A28,'2010'!$A$3:$T$38,20,0)),0,VLOOKUP(Summary!$A28,'2010'!$A$3:$T$38,20,0))</f>
        <v>1</v>
      </c>
      <c r="K28" s="6">
        <f>IF(ISNA(VLOOKUP(Summary!$A28,'2011'!$A$3:$T$47,20,0)),0,VLOOKUP(Summary!$A28,'2011'!$A$3:$T$47,20,0))</f>
        <v>0</v>
      </c>
      <c r="L28" s="6">
        <f>IF(ISNA(VLOOKUP(Summary!$A28,'2012'!$A$3:$T$40,20,0)),0,VLOOKUP(Summary!$A28,'2012'!$A$3:$T$40,20,0))</f>
        <v>0</v>
      </c>
      <c r="M28" s="6">
        <f>IF(ISNA(VLOOKUP(Summary!$A28,'2013'!$A$3:$T$39,20,0)),0,VLOOKUP(Summary!$A28,'2013'!$A$3:$T$39,20,0))</f>
        <v>0</v>
      </c>
      <c r="N28" s="6">
        <f t="shared" si="0"/>
        <v>13</v>
      </c>
    </row>
    <row r="29" spans="1:14" ht="12.75">
      <c r="A29" s="4" t="s">
        <v>126</v>
      </c>
      <c r="B29" s="6">
        <f>IF(ISNA(VLOOKUP(Summary!$A29,'2002'!$A$3:$T$26,20,0)),0,VLOOKUP(Summary!$A29,'2002'!$A$3:$T$26,20,0))</f>
        <v>0</v>
      </c>
      <c r="C29" s="6">
        <f>IF(ISNA(VLOOKUP(Summary!$A29,'2003'!$A$3:$T$28,20,0)),0,VLOOKUP(Summary!$A29,'2003'!$A$3:$T$28,20,0))</f>
        <v>0</v>
      </c>
      <c r="D29" s="6">
        <f>IF(ISNA(VLOOKUP(Summary!$A29,'2004'!$A$3:$T$32,20,0)),0,VLOOKUP(Summary!$A29,'2004'!$A$3:$T$32,20,0))</f>
        <v>0</v>
      </c>
      <c r="E29" s="6">
        <f>IF(ISNA(VLOOKUP(Summary!$A29,'2005'!$A$3:$T$35,20,0)),0,VLOOKUP(Summary!$A29,'2005'!$A$3:$T$35,20,0))</f>
        <v>0</v>
      </c>
      <c r="F29" s="6">
        <f>IF(ISNA(VLOOKUP(Summary!$A29,'2006'!$A$3:$T$35,20,0)),0,VLOOKUP(Summary!$A29,'2006'!$A$3:$T$35,20,0))</f>
        <v>0</v>
      </c>
      <c r="G29" s="6">
        <f>IF(ISNA(VLOOKUP(Summary!$A29,'2007'!$A$3:$T$41,20,0)),0,VLOOKUP(Summary!$A29,'2007'!$A$3:$T$41,20,0))</f>
        <v>7</v>
      </c>
      <c r="H29" s="6">
        <f>IF(ISNA(VLOOKUP(Summary!$A29,'2008'!$A$3:$W$43,23,0)),0,VLOOKUP(Summary!$A29,'2008'!$A$3:$W$43,23,0))</f>
        <v>6</v>
      </c>
      <c r="I29" s="6">
        <f>IF(ISNA(VLOOKUP(Summary!$A29,'2009'!$A$3:$T$41,20,0)),0,VLOOKUP(Summary!$A29,'2009'!$A$3:$T$41,20,0))</f>
        <v>0</v>
      </c>
      <c r="J29" s="6">
        <f>IF(ISNA(VLOOKUP(Summary!$A29,'2010'!$A$3:$T$38,20,0)),0,VLOOKUP(Summary!$A29,'2010'!$A$3:$T$38,20,0))</f>
        <v>0</v>
      </c>
      <c r="K29" s="6">
        <f>IF(ISNA(VLOOKUP(Summary!$A29,'2011'!$A$3:$T$47,20,0)),0,VLOOKUP(Summary!$A29,'2011'!$A$3:$T$47,20,0))</f>
        <v>0</v>
      </c>
      <c r="L29" s="6">
        <f>IF(ISNA(VLOOKUP(Summary!$A29,'2012'!$A$3:$T$40,20,0)),0,VLOOKUP(Summary!$A29,'2012'!$A$3:$T$40,20,0))</f>
        <v>0</v>
      </c>
      <c r="M29" s="6">
        <f>IF(ISNA(VLOOKUP(Summary!$A29,'2013'!$A$3:$T$39,20,0)),0,VLOOKUP(Summary!$A29,'2013'!$A$3:$T$39,20,0))</f>
        <v>0</v>
      </c>
      <c r="N29" s="6">
        <f t="shared" si="0"/>
        <v>13</v>
      </c>
    </row>
    <row r="30" spans="1:14" ht="12.75">
      <c r="A30" s="4" t="s">
        <v>123</v>
      </c>
      <c r="B30" s="6">
        <f>IF(ISNA(VLOOKUP(Summary!$A30,'2002'!$A$3:$T$26,20,0)),0,VLOOKUP(Summary!$A30,'2002'!$A$3:$T$26,20,0))</f>
        <v>0</v>
      </c>
      <c r="C30" s="6">
        <f>IF(ISNA(VLOOKUP(Summary!$A30,'2003'!$A$3:$T$28,20,0)),0,VLOOKUP(Summary!$A30,'2003'!$A$3:$T$28,20,0))</f>
        <v>0</v>
      </c>
      <c r="D30" s="6">
        <f>IF(ISNA(VLOOKUP(Summary!$A30,'2004'!$A$3:$T$32,20,0)),0,VLOOKUP(Summary!$A30,'2004'!$A$3:$T$32,20,0))</f>
        <v>0</v>
      </c>
      <c r="E30" s="6">
        <f>IF(ISNA(VLOOKUP(Summary!$A30,'2005'!$A$3:$T$35,20,0)),0,VLOOKUP(Summary!$A30,'2005'!$A$3:$T$35,20,0))</f>
        <v>0</v>
      </c>
      <c r="F30" s="6">
        <f>IF(ISNA(VLOOKUP(Summary!$A30,'2006'!$A$3:$T$35,20,0)),0,VLOOKUP(Summary!$A30,'2006'!$A$3:$T$35,20,0))</f>
        <v>0</v>
      </c>
      <c r="G30" s="6">
        <f>IF(ISNA(VLOOKUP(Summary!$A30,'2007'!$A$3:$T$41,20,0)),0,VLOOKUP(Summary!$A30,'2007'!$A$3:$T$41,20,0))</f>
        <v>10</v>
      </c>
      <c r="H30" s="6">
        <f>IF(ISNA(VLOOKUP(Summary!$A30,'2008'!$A$3:$W$43,23,0)),0,VLOOKUP(Summary!$A30,'2008'!$A$3:$W$43,23,0))</f>
        <v>2</v>
      </c>
      <c r="I30" s="6">
        <f>IF(ISNA(VLOOKUP(Summary!$A30,'2009'!$A$3:$T$41,20,0)),0,VLOOKUP(Summary!$A30,'2009'!$A$3:$T$41,20,0))</f>
        <v>0</v>
      </c>
      <c r="J30" s="6">
        <f>IF(ISNA(VLOOKUP(Summary!$A30,'2010'!$A$3:$T$38,20,0)),0,VLOOKUP(Summary!$A30,'2010'!$A$3:$T$38,20,0))</f>
        <v>0</v>
      </c>
      <c r="K30" s="6">
        <f>IF(ISNA(VLOOKUP(Summary!$A30,'2011'!$A$3:$T$47,20,0)),0,VLOOKUP(Summary!$A30,'2011'!$A$3:$T$47,20,0))</f>
        <v>0</v>
      </c>
      <c r="L30" s="6">
        <f>IF(ISNA(VLOOKUP(Summary!$A30,'2012'!$A$3:$T$40,20,0)),0,VLOOKUP(Summary!$A30,'2012'!$A$3:$T$40,20,0))</f>
        <v>0</v>
      </c>
      <c r="M30" s="6">
        <f>IF(ISNA(VLOOKUP(Summary!$A30,'2013'!$A$3:$T$39,20,0)),0,VLOOKUP(Summary!$A30,'2013'!$A$3:$T$39,20,0))</f>
        <v>0</v>
      </c>
      <c r="N30" s="6">
        <f t="shared" si="0"/>
        <v>12</v>
      </c>
    </row>
    <row r="31" spans="1:14" ht="12.75">
      <c r="A31" s="4" t="s">
        <v>83</v>
      </c>
      <c r="B31" s="6">
        <f>IF(ISNA(VLOOKUP(Summary!$A31,'2002'!$A$3:$T$26,20,0)),0,VLOOKUP(Summary!$A31,'2002'!$A$3:$T$26,20,0))</f>
        <v>0</v>
      </c>
      <c r="C31" s="6">
        <f>IF(ISNA(VLOOKUP(Summary!$A31,'2003'!$A$3:$T$28,20,0)),0,VLOOKUP(Summary!$A31,'2003'!$A$3:$T$28,20,0))</f>
        <v>0</v>
      </c>
      <c r="D31" s="6">
        <f>IF(ISNA(VLOOKUP(Summary!$A31,'2004'!$A$3:$T$32,20,0)),0,VLOOKUP(Summary!$A31,'2004'!$A$3:$T$32,20,0))</f>
        <v>0</v>
      </c>
      <c r="E31" s="6">
        <f>IF(ISNA(VLOOKUP(Summary!$A31,'2005'!$A$3:$T$35,20,0)),0,VLOOKUP(Summary!$A31,'2005'!$A$3:$T$35,20,0))</f>
        <v>0</v>
      </c>
      <c r="F31" s="6">
        <f>IF(ISNA(VLOOKUP(Summary!$A31,'2006'!$A$3:$T$35,20,0)),0,VLOOKUP(Summary!$A31,'2006'!$A$3:$T$35,20,0))</f>
        <v>2</v>
      </c>
      <c r="G31" s="6">
        <f>IF(ISNA(VLOOKUP(Summary!$A31,'2007'!$A$3:$T$41,20,0)),0,VLOOKUP(Summary!$A31,'2007'!$A$3:$T$41,20,0))</f>
        <v>0</v>
      </c>
      <c r="H31" s="6">
        <f>IF(ISNA(VLOOKUP(Summary!$A31,'2008'!$A$3:$W$43,23,0)),0,VLOOKUP(Summary!$A31,'2008'!$A$3:$W$43,23,0))</f>
        <v>10</v>
      </c>
      <c r="I31" s="6">
        <f>IF(ISNA(VLOOKUP(Summary!$A31,'2009'!$A$3:$T$41,20,0)),0,VLOOKUP(Summary!$A31,'2009'!$A$3:$T$41,20,0))</f>
        <v>0</v>
      </c>
      <c r="J31" s="6">
        <f>IF(ISNA(VLOOKUP(Summary!$A31,'2010'!$A$3:$T$38,20,0)),0,VLOOKUP(Summary!$A31,'2010'!$A$3:$T$38,20,0))</f>
        <v>0</v>
      </c>
      <c r="K31" s="6">
        <f>IF(ISNA(VLOOKUP(Summary!$A31,'2011'!$A$3:$T$47,20,0)),0,VLOOKUP(Summary!$A31,'2011'!$A$3:$T$47,20,0))</f>
        <v>0</v>
      </c>
      <c r="L31" s="6">
        <f>IF(ISNA(VLOOKUP(Summary!$A31,'2012'!$A$3:$T$40,20,0)),0,VLOOKUP(Summary!$A31,'2012'!$A$3:$T$40,20,0))</f>
        <v>0</v>
      </c>
      <c r="M31" s="6">
        <f>IF(ISNA(VLOOKUP(Summary!$A31,'2013'!$A$3:$T$39,20,0)),0,VLOOKUP(Summary!$A31,'2013'!$A$3:$T$39,20,0))</f>
        <v>0</v>
      </c>
      <c r="N31" s="6">
        <f t="shared" si="0"/>
        <v>12</v>
      </c>
    </row>
    <row r="32" spans="1:14" ht="12.75">
      <c r="A32" s="4" t="s">
        <v>95</v>
      </c>
      <c r="B32" s="6">
        <f>IF(ISNA(VLOOKUP(Summary!$A32,'2002'!$A$3:$T$26,20,0)),0,VLOOKUP(Summary!$A32,'2002'!$A$3:$T$26,20,0))</f>
        <v>0</v>
      </c>
      <c r="C32" s="6">
        <f>IF(ISNA(VLOOKUP(Summary!$A32,'2003'!$A$3:$T$28,20,0)),0,VLOOKUP(Summary!$A32,'2003'!$A$3:$T$28,20,0))</f>
        <v>0</v>
      </c>
      <c r="D32" s="6">
        <f>IF(ISNA(VLOOKUP(Summary!$A32,'2004'!$A$3:$T$32,20,0)),0,VLOOKUP(Summary!$A32,'2004'!$A$3:$T$32,20,0))</f>
        <v>0</v>
      </c>
      <c r="E32" s="6">
        <f>IF(ISNA(VLOOKUP(Summary!$A32,'2005'!$A$3:$T$35,20,0)),0,VLOOKUP(Summary!$A32,'2005'!$A$3:$T$35,20,0))</f>
        <v>2</v>
      </c>
      <c r="F32" s="6">
        <f>IF(ISNA(VLOOKUP(Summary!$A32,'2006'!$A$3:$T$35,20,0)),0,VLOOKUP(Summary!$A32,'2006'!$A$3:$T$35,20,0))</f>
        <v>2</v>
      </c>
      <c r="G32" s="6">
        <f>IF(ISNA(VLOOKUP(Summary!$A32,'2007'!$A$3:$T$41,20,0)),0,VLOOKUP(Summary!$A32,'2007'!$A$3:$T$41,20,0))</f>
        <v>4</v>
      </c>
      <c r="H32" s="6">
        <f>IF(ISNA(VLOOKUP(Summary!$A32,'2008'!$A$3:$W$43,23,0)),0,VLOOKUP(Summary!$A32,'2008'!$A$3:$W$43,23,0))</f>
        <v>2</v>
      </c>
      <c r="I32" s="6">
        <f>IF(ISNA(VLOOKUP(Summary!$A32,'2009'!$A$3:$T$41,20,0)),0,VLOOKUP(Summary!$A32,'2009'!$A$3:$T$41,20,0))</f>
        <v>0</v>
      </c>
      <c r="J32" s="6">
        <f>IF(ISNA(VLOOKUP(Summary!$A32,'2010'!$A$3:$T$38,20,0)),0,VLOOKUP(Summary!$A32,'2010'!$A$3:$T$38,20,0))</f>
        <v>0</v>
      </c>
      <c r="K32" s="6">
        <f>IF(ISNA(VLOOKUP(Summary!$A32,'2011'!$A$3:$T$47,20,0)),0,VLOOKUP(Summary!$A32,'2011'!$A$3:$T$47,20,0))</f>
        <v>1</v>
      </c>
      <c r="L32" s="6">
        <f>IF(ISNA(VLOOKUP(Summary!$A32,'2012'!$A$3:$T$40,20,0)),0,VLOOKUP(Summary!$A32,'2012'!$A$3:$T$40,20,0))</f>
        <v>0</v>
      </c>
      <c r="M32" s="6">
        <f>IF(ISNA(VLOOKUP(Summary!$A32,'2013'!$A$3:$T$39,20,0)),0,VLOOKUP(Summary!$A32,'2013'!$A$3:$T$39,20,0))</f>
        <v>1</v>
      </c>
      <c r="N32" s="6">
        <f t="shared" si="0"/>
        <v>12</v>
      </c>
    </row>
    <row r="33" spans="1:14" ht="12.75">
      <c r="A33" s="4" t="s">
        <v>78</v>
      </c>
      <c r="B33" s="6">
        <f>IF(ISNA(VLOOKUP(Summary!$A33,'2002'!$A$3:$T$26,20,0)),0,VLOOKUP(Summary!$A33,'2002'!$A$3:$T$26,20,0))</f>
        <v>0</v>
      </c>
      <c r="C33" s="6">
        <f>IF(ISNA(VLOOKUP(Summary!$A33,'2003'!$A$3:$T$28,20,0)),0,VLOOKUP(Summary!$A33,'2003'!$A$3:$T$28,20,0))</f>
        <v>0</v>
      </c>
      <c r="D33" s="6">
        <f>IF(ISNA(VLOOKUP(Summary!$A33,'2004'!$A$3:$T$32,20,0)),0,VLOOKUP(Summary!$A33,'2004'!$A$3:$T$32,20,0))</f>
        <v>0</v>
      </c>
      <c r="E33" s="6">
        <f>IF(ISNA(VLOOKUP(Summary!$A33,'2005'!$A$3:$T$35,20,0)),0,VLOOKUP(Summary!$A33,'2005'!$A$3:$T$35,20,0))</f>
        <v>0</v>
      </c>
      <c r="F33" s="6">
        <f>IF(ISNA(VLOOKUP(Summary!$A33,'2006'!$A$3:$T$35,20,0)),0,VLOOKUP(Summary!$A33,'2006'!$A$3:$T$35,20,0))</f>
        <v>0</v>
      </c>
      <c r="G33" s="6">
        <f>IF(ISNA(VLOOKUP(Summary!$A33,'2007'!$A$3:$T$41,20,0)),0,VLOOKUP(Summary!$A33,'2007'!$A$3:$T$41,20,0))</f>
        <v>0</v>
      </c>
      <c r="H33" s="6">
        <f>IF(ISNA(VLOOKUP(Summary!$A33,'2008'!$A$3:$W$43,23,0)),0,VLOOKUP(Summary!$A33,'2008'!$A$3:$W$43,23,0))</f>
        <v>7</v>
      </c>
      <c r="I33" s="6">
        <f>IF(ISNA(VLOOKUP(Summary!$A33,'2009'!$A$3:$T$41,20,0)),0,VLOOKUP(Summary!$A33,'2009'!$A$3:$T$41,20,0))</f>
        <v>1</v>
      </c>
      <c r="J33" s="6">
        <f>IF(ISNA(VLOOKUP(Summary!$A33,'2010'!$A$3:$T$38,20,0)),0,VLOOKUP(Summary!$A33,'2010'!$A$3:$T$38,20,0))</f>
        <v>0</v>
      </c>
      <c r="K33" s="6">
        <f>IF(ISNA(VLOOKUP(Summary!$A33,'2011'!$A$3:$T$47,20,0)),0,VLOOKUP(Summary!$A33,'2011'!$A$3:$T$47,20,0))</f>
        <v>2</v>
      </c>
      <c r="L33" s="6">
        <f>IF(ISNA(VLOOKUP(Summary!$A33,'2012'!$A$3:$T$40,20,0)),0,VLOOKUP(Summary!$A33,'2012'!$A$3:$T$40,20,0))</f>
        <v>2</v>
      </c>
      <c r="M33" s="6">
        <f>IF(ISNA(VLOOKUP(Summary!$A33,'2013'!$A$3:$T$39,20,0)),0,VLOOKUP(Summary!$A33,'2013'!$A$3:$T$39,20,0))</f>
        <v>0</v>
      </c>
      <c r="N33" s="6">
        <f t="shared" si="0"/>
        <v>12</v>
      </c>
    </row>
    <row r="34" spans="1:14" ht="12.75">
      <c r="A34" s="4" t="s">
        <v>45</v>
      </c>
      <c r="B34" s="6">
        <f>IF(ISNA(VLOOKUP(Summary!$A34,'2002'!$A$3:$T$26,20,0)),0,VLOOKUP(Summary!$A34,'2002'!$A$3:$T$26,20,0))</f>
        <v>0</v>
      </c>
      <c r="C34" s="6">
        <f>IF(ISNA(VLOOKUP(Summary!$A34,'2003'!$A$3:$T$28,20,0)),0,VLOOKUP(Summary!$A34,'2003'!$A$3:$T$28,20,0))</f>
        <v>0</v>
      </c>
      <c r="D34" s="6">
        <f>IF(ISNA(VLOOKUP(Summary!$A34,'2004'!$A$3:$T$32,20,0)),0,VLOOKUP(Summary!$A34,'2004'!$A$3:$T$32,20,0))</f>
        <v>0</v>
      </c>
      <c r="E34" s="6">
        <f>IF(ISNA(VLOOKUP(Summary!$A34,'2005'!$A$3:$T$35,20,0)),0,VLOOKUP(Summary!$A34,'2005'!$A$3:$T$35,20,0))</f>
        <v>0</v>
      </c>
      <c r="F34" s="6">
        <f>IF(ISNA(VLOOKUP(Summary!$A34,'2006'!$A$3:$T$35,20,0)),0,VLOOKUP(Summary!$A34,'2006'!$A$3:$T$35,20,0))</f>
        <v>0</v>
      </c>
      <c r="G34" s="6">
        <f>IF(ISNA(VLOOKUP(Summary!$A34,'2007'!$A$3:$T$41,20,0)),0,VLOOKUP(Summary!$A34,'2007'!$A$3:$T$41,20,0))</f>
        <v>4</v>
      </c>
      <c r="H34" s="6">
        <f>IF(ISNA(VLOOKUP(Summary!$A34,'2008'!$A$3:$W$43,23,0)),0,VLOOKUP(Summary!$A34,'2008'!$A$3:$W$43,23,0))</f>
        <v>3</v>
      </c>
      <c r="I34" s="6">
        <f>IF(ISNA(VLOOKUP(Summary!$A34,'2009'!$A$3:$T$41,20,0)),0,VLOOKUP(Summary!$A34,'2009'!$A$3:$T$41,20,0))</f>
        <v>1</v>
      </c>
      <c r="J34" s="6">
        <f>IF(ISNA(VLOOKUP(Summary!$A34,'2010'!$A$3:$T$38,20,0)),0,VLOOKUP(Summary!$A34,'2010'!$A$3:$T$38,20,0))</f>
        <v>0</v>
      </c>
      <c r="K34" s="6">
        <f>IF(ISNA(VLOOKUP(Summary!$A34,'2011'!$A$3:$T$47,20,0)),0,VLOOKUP(Summary!$A34,'2011'!$A$3:$T$47,20,0))</f>
        <v>0</v>
      </c>
      <c r="L34" s="6">
        <f>IF(ISNA(VLOOKUP(Summary!$A34,'2012'!$A$3:$T$40,20,0)),0,VLOOKUP(Summary!$A34,'2012'!$A$3:$T$40,20,0))</f>
        <v>1</v>
      </c>
      <c r="M34" s="6">
        <f>IF(ISNA(VLOOKUP(Summary!$A34,'2013'!$A$3:$T$39,20,0)),0,VLOOKUP(Summary!$A34,'2013'!$A$3:$T$39,20,0))</f>
        <v>2</v>
      </c>
      <c r="N34" s="6">
        <f t="shared" si="0"/>
        <v>11</v>
      </c>
    </row>
    <row r="35" spans="1:14" ht="12.75">
      <c r="A35" s="4" t="s">
        <v>161</v>
      </c>
      <c r="B35" s="6">
        <f>IF(ISNA(VLOOKUP(Summary!$A35,'2002'!$A$3:$T$26,20,0)),0,VLOOKUP(Summary!$A35,'2002'!$A$3:$T$26,20,0))</f>
        <v>0</v>
      </c>
      <c r="C35" s="6">
        <f>IF(ISNA(VLOOKUP(Summary!$A35,'2003'!$A$3:$T$28,20,0)),0,VLOOKUP(Summary!$A35,'2003'!$A$3:$T$28,20,0))</f>
        <v>0</v>
      </c>
      <c r="D35" s="6">
        <f>IF(ISNA(VLOOKUP(Summary!$A35,'2004'!$A$3:$T$32,20,0)),0,VLOOKUP(Summary!$A35,'2004'!$A$3:$T$32,20,0))</f>
        <v>0</v>
      </c>
      <c r="E35" s="6">
        <f>IF(ISNA(VLOOKUP(Summary!$A35,'2005'!$A$3:$T$35,20,0)),0,VLOOKUP(Summary!$A35,'2005'!$A$3:$T$35,20,0))</f>
        <v>0</v>
      </c>
      <c r="F35" s="6">
        <f>IF(ISNA(VLOOKUP(Summary!$A35,'2006'!$A$3:$T$35,20,0)),0,VLOOKUP(Summary!$A35,'2006'!$A$3:$T$35,20,0))</f>
        <v>0</v>
      </c>
      <c r="G35" s="6">
        <f>IF(ISNA(VLOOKUP(Summary!$A35,'2007'!$A$3:$T$41,20,0)),0,VLOOKUP(Summary!$A35,'2007'!$A$3:$T$41,20,0))</f>
        <v>0</v>
      </c>
      <c r="H35" s="6">
        <f>IF(ISNA(VLOOKUP(Summary!$A35,'2008'!$A$3:$W$43,23,0)),0,VLOOKUP(Summary!$A35,'2008'!$A$3:$W$43,23,0))</f>
        <v>0</v>
      </c>
      <c r="I35" s="6">
        <f>IF(ISNA(VLOOKUP(Summary!$A35,'2009'!$A$3:$T$41,20,0)),0,VLOOKUP(Summary!$A35,'2009'!$A$3:$T$41,20,0))</f>
        <v>0</v>
      </c>
      <c r="J35" s="6">
        <f>IF(ISNA(VLOOKUP(Summary!$A35,'2010'!$A$3:$T$38,20,0)),0,VLOOKUP(Summary!$A35,'2010'!$A$3:$T$38,20,0))</f>
        <v>0</v>
      </c>
      <c r="K35" s="6">
        <f>IF(ISNA(VLOOKUP(Summary!$A35,'2011'!$A$3:$T$47,20,0)),0,VLOOKUP(Summary!$A35,'2011'!$A$3:$T$47,20,0))</f>
        <v>9</v>
      </c>
      <c r="L35" s="6">
        <f>IF(ISNA(VLOOKUP(Summary!$A35,'2012'!$A$3:$T$40,20,0)),0,VLOOKUP(Summary!$A35,'2012'!$A$3:$T$40,20,0))</f>
        <v>1</v>
      </c>
      <c r="M35" s="6">
        <f>IF(ISNA(VLOOKUP(Summary!$A35,'2013'!$A$3:$T$39,20,0)),0,VLOOKUP(Summary!$A35,'2013'!$A$3:$T$39,20,0))</f>
        <v>1</v>
      </c>
      <c r="N35" s="6">
        <f t="shared" si="0"/>
        <v>11</v>
      </c>
    </row>
    <row r="36" spans="1:14" ht="12.75">
      <c r="A36" s="4" t="s">
        <v>26</v>
      </c>
      <c r="B36" s="6">
        <f>IF(ISNA(VLOOKUP(Summary!$A36,'2002'!$A$3:$T$26,20,0)),0,VLOOKUP(Summary!$A36,'2002'!$A$3:$T$26,20,0))</f>
        <v>0</v>
      </c>
      <c r="C36" s="6">
        <f>IF(ISNA(VLOOKUP(Summary!$A36,'2003'!$A$3:$T$28,20,0)),0,VLOOKUP(Summary!$A36,'2003'!$A$3:$T$28,20,0))</f>
        <v>0</v>
      </c>
      <c r="D36" s="6">
        <f>IF(ISNA(VLOOKUP(Summary!$A36,'2004'!$A$3:$T$32,20,0)),0,VLOOKUP(Summary!$A36,'2004'!$A$3:$T$32,20,0))</f>
        <v>0</v>
      </c>
      <c r="E36" s="6">
        <f>IF(ISNA(VLOOKUP(Summary!$A36,'2005'!$A$3:$T$35,20,0)),0,VLOOKUP(Summary!$A36,'2005'!$A$3:$T$35,20,0))</f>
        <v>0</v>
      </c>
      <c r="F36" s="6">
        <f>IF(ISNA(VLOOKUP(Summary!$A36,'2006'!$A$3:$T$35,20,0)),0,VLOOKUP(Summary!$A36,'2006'!$A$3:$T$35,20,0))</f>
        <v>0</v>
      </c>
      <c r="G36" s="6">
        <f>IF(ISNA(VLOOKUP(Summary!$A36,'2007'!$A$3:$T$41,20,0)),0,VLOOKUP(Summary!$A36,'2007'!$A$3:$T$41,20,0))</f>
        <v>3</v>
      </c>
      <c r="H36" s="6">
        <f>IF(ISNA(VLOOKUP(Summary!$A36,'2008'!$A$3:$W$43,23,0)),0,VLOOKUP(Summary!$A36,'2008'!$A$3:$W$43,23,0))</f>
        <v>3</v>
      </c>
      <c r="I36" s="6">
        <f>IF(ISNA(VLOOKUP(Summary!$A36,'2009'!$A$3:$T$41,20,0)),0,VLOOKUP(Summary!$A36,'2009'!$A$3:$T$41,20,0))</f>
        <v>3</v>
      </c>
      <c r="J36" s="6">
        <f>IF(ISNA(VLOOKUP(Summary!$A36,'2010'!$A$3:$T$38,20,0)),0,VLOOKUP(Summary!$A36,'2010'!$A$3:$T$38,20,0))</f>
        <v>1</v>
      </c>
      <c r="K36" s="6">
        <f>IF(ISNA(VLOOKUP(Summary!$A36,'2011'!$A$3:$T$47,20,0)),0,VLOOKUP(Summary!$A36,'2011'!$A$3:$T$47,20,0))</f>
        <v>0</v>
      </c>
      <c r="L36" s="6">
        <f>IF(ISNA(VLOOKUP(Summary!$A36,'2012'!$A$3:$T$40,20,0)),0,VLOOKUP(Summary!$A36,'2012'!$A$3:$T$40,20,0))</f>
        <v>0</v>
      </c>
      <c r="M36" s="6">
        <f>IF(ISNA(VLOOKUP(Summary!$A36,'2013'!$A$3:$T$39,20,0)),0,VLOOKUP(Summary!$A36,'2013'!$A$3:$T$39,20,0))</f>
        <v>0</v>
      </c>
      <c r="N36" s="6">
        <f t="shared" si="0"/>
        <v>10</v>
      </c>
    </row>
    <row r="37" spans="1:14" ht="12.75">
      <c r="A37" s="4" t="s">
        <v>66</v>
      </c>
      <c r="B37" s="6">
        <f>IF(ISNA(VLOOKUP(Summary!$A37,'2002'!$A$3:$T$26,20,0)),0,VLOOKUP(Summary!$A37,'2002'!$A$3:$T$26,20,0))</f>
        <v>0</v>
      </c>
      <c r="C37" s="6">
        <f>IF(ISNA(VLOOKUP(Summary!$A37,'2003'!$A$3:$T$28,20,0)),0,VLOOKUP(Summary!$A37,'2003'!$A$3:$T$28,20,0))</f>
        <v>0</v>
      </c>
      <c r="D37" s="6">
        <f>IF(ISNA(VLOOKUP(Summary!$A37,'2004'!$A$3:$T$32,20,0)),0,VLOOKUP(Summary!$A37,'2004'!$A$3:$T$32,20,0))</f>
        <v>0</v>
      </c>
      <c r="E37" s="6">
        <f>IF(ISNA(VLOOKUP(Summary!$A37,'2005'!$A$3:$T$35,20,0)),0,VLOOKUP(Summary!$A37,'2005'!$A$3:$T$35,20,0))</f>
        <v>0</v>
      </c>
      <c r="F37" s="6">
        <f>IF(ISNA(VLOOKUP(Summary!$A37,'2006'!$A$3:$T$35,20,0)),0,VLOOKUP(Summary!$A37,'2006'!$A$3:$T$35,20,0))</f>
        <v>0</v>
      </c>
      <c r="G37" s="6">
        <f>IF(ISNA(VLOOKUP(Summary!$A37,'2007'!$A$3:$T$41,20,0)),0,VLOOKUP(Summary!$A37,'2007'!$A$3:$T$41,20,0))</f>
        <v>0</v>
      </c>
      <c r="H37" s="6">
        <f>IF(ISNA(VLOOKUP(Summary!$A37,'2008'!$A$3:$W$43,23,0)),0,VLOOKUP(Summary!$A37,'2008'!$A$3:$W$43,23,0))</f>
        <v>0</v>
      </c>
      <c r="I37" s="6">
        <f>IF(ISNA(VLOOKUP(Summary!$A37,'2009'!$A$3:$T$41,20,0)),0,VLOOKUP(Summary!$A37,'2009'!$A$3:$T$41,20,0))</f>
        <v>10</v>
      </c>
      <c r="J37" s="6">
        <f>IF(ISNA(VLOOKUP(Summary!$A37,'2010'!$A$3:$T$38,20,0)),0,VLOOKUP(Summary!$A37,'2010'!$A$3:$T$38,20,0))</f>
        <v>0</v>
      </c>
      <c r="K37" s="6">
        <f>IF(ISNA(VLOOKUP(Summary!$A37,'2011'!$A$3:$T$47,20,0)),0,VLOOKUP(Summary!$A37,'2011'!$A$3:$T$47,20,0))</f>
        <v>0</v>
      </c>
      <c r="L37" s="6">
        <f>IF(ISNA(VLOOKUP(Summary!$A37,'2012'!$A$3:$T$40,20,0)),0,VLOOKUP(Summary!$A37,'2012'!$A$3:$T$40,20,0))</f>
        <v>0</v>
      </c>
      <c r="M37" s="6">
        <f>IF(ISNA(VLOOKUP(Summary!$A37,'2013'!$A$3:$T$39,20,0)),0,VLOOKUP(Summary!$A37,'2013'!$A$3:$T$39,20,0))</f>
        <v>0</v>
      </c>
      <c r="N37" s="6">
        <f t="shared" si="0"/>
        <v>10</v>
      </c>
    </row>
    <row r="38" spans="1:14" ht="12.75">
      <c r="A38" s="4" t="s">
        <v>81</v>
      </c>
      <c r="B38" s="6">
        <f>IF(ISNA(VLOOKUP(Summary!$A38,'2002'!$A$3:$T$26,20,0)),0,VLOOKUP(Summary!$A38,'2002'!$A$3:$T$26,20,0))</f>
        <v>0</v>
      </c>
      <c r="C38" s="6">
        <f>IF(ISNA(VLOOKUP(Summary!$A38,'2003'!$A$3:$T$28,20,0)),0,VLOOKUP(Summary!$A38,'2003'!$A$3:$T$28,20,0))</f>
        <v>0</v>
      </c>
      <c r="D38" s="6">
        <f>IF(ISNA(VLOOKUP(Summary!$A38,'2004'!$A$3:$T$32,20,0)),0,VLOOKUP(Summary!$A38,'2004'!$A$3:$T$32,20,0))</f>
        <v>0</v>
      </c>
      <c r="E38" s="6">
        <f>IF(ISNA(VLOOKUP(Summary!$A38,'2005'!$A$3:$T$35,20,0)),0,VLOOKUP(Summary!$A38,'2005'!$A$3:$T$35,20,0))</f>
        <v>1</v>
      </c>
      <c r="F38" s="6">
        <f>IF(ISNA(VLOOKUP(Summary!$A38,'2006'!$A$3:$T$35,20,0)),0,VLOOKUP(Summary!$A38,'2006'!$A$3:$T$35,20,0))</f>
        <v>1</v>
      </c>
      <c r="G38" s="6">
        <f>IF(ISNA(VLOOKUP(Summary!$A38,'2007'!$A$3:$T$41,20,0)),0,VLOOKUP(Summary!$A38,'2007'!$A$3:$T$41,20,0))</f>
        <v>5</v>
      </c>
      <c r="H38" s="6">
        <f>IF(ISNA(VLOOKUP(Summary!$A38,'2008'!$A$3:$W$43,23,0)),0,VLOOKUP(Summary!$A38,'2008'!$A$3:$W$43,23,0))</f>
        <v>0</v>
      </c>
      <c r="I38" s="6">
        <f>IF(ISNA(VLOOKUP(Summary!$A38,'2009'!$A$3:$T$41,20,0)),0,VLOOKUP(Summary!$A38,'2009'!$A$3:$T$41,20,0))</f>
        <v>0</v>
      </c>
      <c r="J38" s="6">
        <f>IF(ISNA(VLOOKUP(Summary!$A38,'2010'!$A$3:$T$38,20,0)),0,VLOOKUP(Summary!$A38,'2010'!$A$3:$T$38,20,0))</f>
        <v>0</v>
      </c>
      <c r="K38" s="6">
        <f>IF(ISNA(VLOOKUP(Summary!$A38,'2011'!$A$3:$T$47,20,0)),0,VLOOKUP(Summary!$A38,'2011'!$A$3:$T$47,20,0))</f>
        <v>3</v>
      </c>
      <c r="L38" s="6">
        <f>IF(ISNA(VLOOKUP(Summary!$A38,'2012'!$A$3:$T$40,20,0)),0,VLOOKUP(Summary!$A38,'2012'!$A$3:$T$40,20,0))</f>
        <v>0</v>
      </c>
      <c r="M38" s="6">
        <f>IF(ISNA(VLOOKUP(Summary!$A38,'2013'!$A$3:$T$39,20,0)),0,VLOOKUP(Summary!$A38,'2013'!$A$3:$T$39,20,0))</f>
        <v>0</v>
      </c>
      <c r="N38" s="6">
        <f t="shared" si="0"/>
        <v>10</v>
      </c>
    </row>
    <row r="39" spans="1:14" ht="12.75">
      <c r="A39" s="4" t="s">
        <v>8</v>
      </c>
      <c r="B39" s="6">
        <f>IF(ISNA(VLOOKUP(Summary!$A39,'2002'!$A$3:$T$26,20,0)),0,VLOOKUP(Summary!$A39,'2002'!$A$3:$T$26,20,0))</f>
        <v>0</v>
      </c>
      <c r="C39" s="6">
        <f>IF(ISNA(VLOOKUP(Summary!$A39,'2003'!$A$3:$T$28,20,0)),0,VLOOKUP(Summary!$A39,'2003'!$A$3:$T$28,20,0))</f>
        <v>0</v>
      </c>
      <c r="D39" s="6">
        <f>IF(ISNA(VLOOKUP(Summary!$A39,'2004'!$A$3:$T$32,20,0)),0,VLOOKUP(Summary!$A39,'2004'!$A$3:$T$32,20,0))</f>
        <v>0</v>
      </c>
      <c r="E39" s="6">
        <f>IF(ISNA(VLOOKUP(Summary!$A39,'2005'!$A$3:$T$35,20,0)),0,VLOOKUP(Summary!$A39,'2005'!$A$3:$T$35,20,0))</f>
        <v>0</v>
      </c>
      <c r="F39" s="6">
        <f>IF(ISNA(VLOOKUP(Summary!$A39,'2006'!$A$3:$T$35,20,0)),0,VLOOKUP(Summary!$A39,'2006'!$A$3:$T$35,20,0))</f>
        <v>0</v>
      </c>
      <c r="G39" s="6">
        <f>IF(ISNA(VLOOKUP(Summary!$A39,'2007'!$A$3:$T$41,20,0)),0,VLOOKUP(Summary!$A39,'2007'!$A$3:$T$41,20,0))</f>
        <v>0</v>
      </c>
      <c r="H39" s="6">
        <f>IF(ISNA(VLOOKUP(Summary!$A39,'2008'!$A$3:$W$43,23,0)),0,VLOOKUP(Summary!$A39,'2008'!$A$3:$W$43,23,0))</f>
        <v>0</v>
      </c>
      <c r="I39" s="6">
        <f>IF(ISNA(VLOOKUP(Summary!$A39,'2009'!$A$3:$T$41,20,0)),0,VLOOKUP(Summary!$A39,'2009'!$A$3:$T$41,20,0))</f>
        <v>0</v>
      </c>
      <c r="J39" s="6">
        <f>IF(ISNA(VLOOKUP(Summary!$A39,'2010'!$A$3:$T$38,20,0)),0,VLOOKUP(Summary!$A39,'2010'!$A$3:$T$38,20,0))</f>
        <v>4</v>
      </c>
      <c r="K39" s="6">
        <f>IF(ISNA(VLOOKUP(Summary!$A39,'2011'!$A$3:$T$47,20,0)),0,VLOOKUP(Summary!$A39,'2011'!$A$3:$T$47,20,0))</f>
        <v>0</v>
      </c>
      <c r="L39" s="6">
        <f>IF(ISNA(VLOOKUP(Summary!$A39,'2012'!$A$3:$T$40,20,0)),0,VLOOKUP(Summary!$A39,'2012'!$A$3:$T$40,20,0))</f>
        <v>5</v>
      </c>
      <c r="M39" s="6">
        <f>IF(ISNA(VLOOKUP(Summary!$A39,'2013'!$A$3:$T$39,20,0)),0,VLOOKUP(Summary!$A39,'2013'!$A$3:$T$39,20,0))</f>
        <v>1</v>
      </c>
      <c r="N39" s="6">
        <f t="shared" si="0"/>
        <v>10</v>
      </c>
    </row>
    <row r="40" spans="1:14" ht="12.75">
      <c r="A40" s="4" t="s">
        <v>125</v>
      </c>
      <c r="B40" s="6">
        <f>IF(ISNA(VLOOKUP(Summary!$A40,'2002'!$A$3:$T$26,20,0)),0,VLOOKUP(Summary!$A40,'2002'!$A$3:$T$26,20,0))</f>
        <v>0</v>
      </c>
      <c r="C40" s="6">
        <f>IF(ISNA(VLOOKUP(Summary!$A40,'2003'!$A$3:$T$28,20,0)),0,VLOOKUP(Summary!$A40,'2003'!$A$3:$T$28,20,0))</f>
        <v>0</v>
      </c>
      <c r="D40" s="6">
        <f>IF(ISNA(VLOOKUP(Summary!$A40,'2004'!$A$3:$T$32,20,0)),0,VLOOKUP(Summary!$A40,'2004'!$A$3:$T$32,20,0))</f>
        <v>0</v>
      </c>
      <c r="E40" s="6">
        <f>IF(ISNA(VLOOKUP(Summary!$A40,'2005'!$A$3:$T$35,20,0)),0,VLOOKUP(Summary!$A40,'2005'!$A$3:$T$35,20,0))</f>
        <v>0</v>
      </c>
      <c r="F40" s="6">
        <f>IF(ISNA(VLOOKUP(Summary!$A40,'2006'!$A$3:$T$35,20,0)),0,VLOOKUP(Summary!$A40,'2006'!$A$3:$T$35,20,0))</f>
        <v>0</v>
      </c>
      <c r="G40" s="6">
        <f>IF(ISNA(VLOOKUP(Summary!$A40,'2007'!$A$3:$T$41,20,0)),0,VLOOKUP(Summary!$A40,'2007'!$A$3:$T$41,20,0))</f>
        <v>2</v>
      </c>
      <c r="H40" s="6">
        <f>IF(ISNA(VLOOKUP(Summary!$A40,'2008'!$A$3:$W$43,23,0)),0,VLOOKUP(Summary!$A40,'2008'!$A$3:$W$43,23,0))</f>
        <v>0</v>
      </c>
      <c r="I40" s="6">
        <f>IF(ISNA(VLOOKUP(Summary!$A40,'2009'!$A$3:$T$41,20,0)),0,VLOOKUP(Summary!$A40,'2009'!$A$3:$T$41,20,0))</f>
        <v>0</v>
      </c>
      <c r="J40" s="6">
        <f>IF(ISNA(VLOOKUP(Summary!$A40,'2010'!$A$3:$T$38,20,0)),0,VLOOKUP(Summary!$A40,'2010'!$A$3:$T$38,20,0))</f>
        <v>0</v>
      </c>
      <c r="K40" s="6">
        <f>IF(ISNA(VLOOKUP(Summary!$A40,'2011'!$A$3:$T$47,20,0)),0,VLOOKUP(Summary!$A40,'2011'!$A$3:$T$47,20,0))</f>
        <v>0</v>
      </c>
      <c r="L40" s="6">
        <f>IF(ISNA(VLOOKUP(Summary!$A40,'2012'!$A$3:$T$40,20,0)),0,VLOOKUP(Summary!$A40,'2012'!$A$3:$T$40,20,0))</f>
        <v>0</v>
      </c>
      <c r="M40" s="6">
        <f>IF(ISNA(VLOOKUP(Summary!$A40,'2013'!$A$3:$T$39,20,0)),0,VLOOKUP(Summary!$A40,'2013'!$A$3:$T$39,20,0))</f>
        <v>8</v>
      </c>
      <c r="N40" s="6">
        <f t="shared" si="0"/>
        <v>10</v>
      </c>
    </row>
    <row r="41" spans="1:14" ht="12.75">
      <c r="A41" s="4" t="s">
        <v>4</v>
      </c>
      <c r="B41" s="6">
        <f>IF(ISNA(VLOOKUP(Summary!$A41,'2002'!$A$3:$T$26,20,0)),0,VLOOKUP(Summary!$A41,'2002'!$A$3:$T$26,20,0))</f>
        <v>0</v>
      </c>
      <c r="C41" s="6">
        <f>IF(ISNA(VLOOKUP(Summary!$A41,'2003'!$A$3:$T$28,20,0)),0,VLOOKUP(Summary!$A41,'2003'!$A$3:$T$28,20,0))</f>
        <v>0</v>
      </c>
      <c r="D41" s="6">
        <f>IF(ISNA(VLOOKUP(Summary!$A41,'2004'!$A$3:$T$32,20,0)),0,VLOOKUP(Summary!$A41,'2004'!$A$3:$T$32,20,0))</f>
        <v>0</v>
      </c>
      <c r="E41" s="6">
        <f>IF(ISNA(VLOOKUP(Summary!$A41,'2005'!$A$3:$T$35,20,0)),0,VLOOKUP(Summary!$A41,'2005'!$A$3:$T$35,20,0))</f>
        <v>0</v>
      </c>
      <c r="F41" s="6">
        <f>IF(ISNA(VLOOKUP(Summary!$A41,'2006'!$A$3:$T$35,20,0)),0,VLOOKUP(Summary!$A41,'2006'!$A$3:$T$35,20,0))</f>
        <v>0</v>
      </c>
      <c r="G41" s="6">
        <f>IF(ISNA(VLOOKUP(Summary!$A41,'2007'!$A$3:$T$41,20,0)),0,VLOOKUP(Summary!$A41,'2007'!$A$3:$T$41,20,0))</f>
        <v>0</v>
      </c>
      <c r="H41" s="6">
        <f>IF(ISNA(VLOOKUP(Summary!$A41,'2008'!$A$3:$W$43,23,0)),0,VLOOKUP(Summary!$A41,'2008'!$A$3:$W$43,23,0))</f>
        <v>0</v>
      </c>
      <c r="I41" s="6">
        <f>IF(ISNA(VLOOKUP(Summary!$A41,'2009'!$A$3:$T$41,20,0)),0,VLOOKUP(Summary!$A41,'2009'!$A$3:$T$41,20,0))</f>
        <v>0</v>
      </c>
      <c r="J41" s="6">
        <f>IF(ISNA(VLOOKUP(Summary!$A41,'2010'!$A$3:$T$38,20,0)),0,VLOOKUP(Summary!$A41,'2010'!$A$3:$T$38,20,0))</f>
        <v>2</v>
      </c>
      <c r="K41" s="6">
        <f>IF(ISNA(VLOOKUP(Summary!$A41,'2011'!$A$3:$T$47,20,0)),0,VLOOKUP(Summary!$A41,'2011'!$A$3:$T$47,20,0))</f>
        <v>1</v>
      </c>
      <c r="L41" s="6">
        <f>IF(ISNA(VLOOKUP(Summary!$A41,'2012'!$A$3:$T$40,20,0)),0,VLOOKUP(Summary!$A41,'2012'!$A$3:$T$40,20,0))</f>
        <v>6</v>
      </c>
      <c r="M41" s="6">
        <f>IF(ISNA(VLOOKUP(Summary!$A41,'2013'!$A$3:$T$39,20,0)),0,VLOOKUP(Summary!$A41,'2013'!$A$3:$T$39,20,0))</f>
        <v>1</v>
      </c>
      <c r="N41" s="6">
        <f t="shared" si="0"/>
        <v>10</v>
      </c>
    </row>
    <row r="42" spans="1:14" ht="12.75">
      <c r="A42" s="4" t="s">
        <v>34</v>
      </c>
      <c r="B42" s="6">
        <f>IF(ISNA(VLOOKUP(Summary!$A42,'2002'!$A$3:$T$26,20,0)),0,VLOOKUP(Summary!$A42,'2002'!$A$3:$T$26,20,0))</f>
        <v>0</v>
      </c>
      <c r="C42" s="6">
        <f>IF(ISNA(VLOOKUP(Summary!$A42,'2003'!$A$3:$T$28,20,0)),0,VLOOKUP(Summary!$A42,'2003'!$A$3:$T$28,20,0))</f>
        <v>0</v>
      </c>
      <c r="D42" s="6">
        <f>IF(ISNA(VLOOKUP(Summary!$A42,'2004'!$A$3:$T$32,20,0)),0,VLOOKUP(Summary!$A42,'2004'!$A$3:$T$32,20,0))</f>
        <v>0</v>
      </c>
      <c r="E42" s="6">
        <f>IF(ISNA(VLOOKUP(Summary!$A42,'2005'!$A$3:$T$35,20,0)),0,VLOOKUP(Summary!$A42,'2005'!$A$3:$T$35,20,0))</f>
        <v>0</v>
      </c>
      <c r="F42" s="6">
        <f>IF(ISNA(VLOOKUP(Summary!$A42,'2006'!$A$3:$T$35,20,0)),0,VLOOKUP(Summary!$A42,'2006'!$A$3:$T$35,20,0))</f>
        <v>0</v>
      </c>
      <c r="G42" s="6">
        <f>IF(ISNA(VLOOKUP(Summary!$A42,'2007'!$A$3:$T$41,20,0)),0,VLOOKUP(Summary!$A42,'2007'!$A$3:$T$41,20,0))</f>
        <v>0</v>
      </c>
      <c r="H42" s="6">
        <f>IF(ISNA(VLOOKUP(Summary!$A42,'2008'!$A$3:$W$43,23,0)),0,VLOOKUP(Summary!$A42,'2008'!$A$3:$W$43,23,0))</f>
        <v>0</v>
      </c>
      <c r="I42" s="6">
        <f>IF(ISNA(VLOOKUP(Summary!$A42,'2009'!$A$3:$T$41,20,0)),0,VLOOKUP(Summary!$A42,'2009'!$A$3:$T$41,20,0))</f>
        <v>4</v>
      </c>
      <c r="J42" s="6">
        <f>IF(ISNA(VLOOKUP(Summary!$A42,'2010'!$A$3:$T$38,20,0)),0,VLOOKUP(Summary!$A42,'2010'!$A$3:$T$38,20,0))</f>
        <v>5</v>
      </c>
      <c r="K42" s="6">
        <f>IF(ISNA(VLOOKUP(Summary!$A42,'2011'!$A$3:$T$47,20,0)),0,VLOOKUP(Summary!$A42,'2011'!$A$3:$T$47,20,0))</f>
        <v>0</v>
      </c>
      <c r="L42" s="6">
        <f>IF(ISNA(VLOOKUP(Summary!$A42,'2012'!$A$3:$T$40,20,0)),0,VLOOKUP(Summary!$A42,'2012'!$A$3:$T$40,20,0))</f>
        <v>0</v>
      </c>
      <c r="M42" s="6">
        <f>IF(ISNA(VLOOKUP(Summary!$A42,'2013'!$A$3:$T$39,20,0)),0,VLOOKUP(Summary!$A42,'2013'!$A$3:$T$39,20,0))</f>
        <v>0</v>
      </c>
      <c r="N42" s="6">
        <f t="shared" si="0"/>
        <v>9</v>
      </c>
    </row>
    <row r="43" spans="1:14" ht="12.75">
      <c r="A43" s="4" t="s">
        <v>68</v>
      </c>
      <c r="B43" s="6">
        <f>IF(ISNA(VLOOKUP(Summary!$A43,'2002'!$A$3:$T$26,20,0)),0,VLOOKUP(Summary!$A43,'2002'!$A$3:$T$26,20,0))</f>
        <v>0</v>
      </c>
      <c r="C43" s="6">
        <f>IF(ISNA(VLOOKUP(Summary!$A43,'2003'!$A$3:$T$28,20,0)),0,VLOOKUP(Summary!$A43,'2003'!$A$3:$T$28,20,0))</f>
        <v>0</v>
      </c>
      <c r="D43" s="6">
        <f>IF(ISNA(VLOOKUP(Summary!$A43,'2004'!$A$3:$T$32,20,0)),0,VLOOKUP(Summary!$A43,'2004'!$A$3:$T$32,20,0))</f>
        <v>0</v>
      </c>
      <c r="E43" s="6">
        <f>IF(ISNA(VLOOKUP(Summary!$A43,'2005'!$A$3:$T$35,20,0)),0,VLOOKUP(Summary!$A43,'2005'!$A$3:$T$35,20,0))</f>
        <v>0</v>
      </c>
      <c r="F43" s="6">
        <f>IF(ISNA(VLOOKUP(Summary!$A43,'2006'!$A$3:$T$35,20,0)),0,VLOOKUP(Summary!$A43,'2006'!$A$3:$T$35,20,0))</f>
        <v>7</v>
      </c>
      <c r="G43" s="6">
        <f>IF(ISNA(VLOOKUP(Summary!$A43,'2007'!$A$3:$T$41,20,0)),0,VLOOKUP(Summary!$A43,'2007'!$A$3:$T$41,20,0))</f>
        <v>0</v>
      </c>
      <c r="H43" s="6">
        <f>IF(ISNA(VLOOKUP(Summary!$A43,'2008'!$A$3:$W$43,23,0)),0,VLOOKUP(Summary!$A43,'2008'!$A$3:$W$43,23,0))</f>
        <v>1</v>
      </c>
      <c r="I43" s="6">
        <f>IF(ISNA(VLOOKUP(Summary!$A43,'2009'!$A$3:$T$41,20,0)),0,VLOOKUP(Summary!$A43,'2009'!$A$3:$T$41,20,0))</f>
        <v>1</v>
      </c>
      <c r="J43" s="6">
        <f>IF(ISNA(VLOOKUP(Summary!$A43,'2010'!$A$3:$T$38,20,0)),0,VLOOKUP(Summary!$A43,'2010'!$A$3:$T$38,20,0))</f>
        <v>0</v>
      </c>
      <c r="K43" s="6">
        <f>IF(ISNA(VLOOKUP(Summary!$A43,'2011'!$A$3:$T$47,20,0)),0,VLOOKUP(Summary!$A43,'2011'!$A$3:$T$47,20,0))</f>
        <v>0</v>
      </c>
      <c r="L43" s="6">
        <f>IF(ISNA(VLOOKUP(Summary!$A43,'2012'!$A$3:$T$40,20,0)),0,VLOOKUP(Summary!$A43,'2012'!$A$3:$T$40,20,0))</f>
        <v>0</v>
      </c>
      <c r="M43" s="6">
        <f>IF(ISNA(VLOOKUP(Summary!$A43,'2013'!$A$3:$T$39,20,0)),0,VLOOKUP(Summary!$A43,'2013'!$A$3:$T$39,20,0))</f>
        <v>0</v>
      </c>
      <c r="N43" s="6">
        <f t="shared" si="0"/>
        <v>9</v>
      </c>
    </row>
    <row r="44" spans="1:14" ht="12.75">
      <c r="A44" s="4" t="s">
        <v>10</v>
      </c>
      <c r="B44" s="6">
        <f>IF(ISNA(VLOOKUP(Summary!$A44,'2002'!$A$3:$T$26,20,0)),0,VLOOKUP(Summary!$A44,'2002'!$A$3:$T$26,20,0))</f>
        <v>0</v>
      </c>
      <c r="C44" s="6">
        <f>IF(ISNA(VLOOKUP(Summary!$A44,'2003'!$A$3:$T$28,20,0)),0,VLOOKUP(Summary!$A44,'2003'!$A$3:$T$28,20,0))</f>
        <v>0</v>
      </c>
      <c r="D44" s="6">
        <f>IF(ISNA(VLOOKUP(Summary!$A44,'2004'!$A$3:$T$32,20,0)),0,VLOOKUP(Summary!$A44,'2004'!$A$3:$T$32,20,0))</f>
        <v>0</v>
      </c>
      <c r="E44" s="6">
        <f>IF(ISNA(VLOOKUP(Summary!$A44,'2005'!$A$3:$T$35,20,0)),0,VLOOKUP(Summary!$A44,'2005'!$A$3:$T$35,20,0))</f>
        <v>1</v>
      </c>
      <c r="F44" s="6">
        <f>IF(ISNA(VLOOKUP(Summary!$A44,'2006'!$A$3:$T$35,20,0)),0,VLOOKUP(Summary!$A44,'2006'!$A$3:$T$35,20,0))</f>
        <v>2</v>
      </c>
      <c r="G44" s="6">
        <f>IF(ISNA(VLOOKUP(Summary!$A44,'2007'!$A$3:$T$41,20,0)),0,VLOOKUP(Summary!$A44,'2007'!$A$3:$T$41,20,0))</f>
        <v>0</v>
      </c>
      <c r="H44" s="6">
        <f>IF(ISNA(VLOOKUP(Summary!$A44,'2008'!$A$3:$W$43,23,0)),0,VLOOKUP(Summary!$A44,'2008'!$A$3:$W$43,23,0))</f>
        <v>0</v>
      </c>
      <c r="I44" s="6">
        <f>IF(ISNA(VLOOKUP(Summary!$A44,'2009'!$A$3:$T$41,20,0)),0,VLOOKUP(Summary!$A44,'2009'!$A$3:$T$41,20,0))</f>
        <v>0</v>
      </c>
      <c r="J44" s="6">
        <f>IF(ISNA(VLOOKUP(Summary!$A44,'2010'!$A$3:$T$38,20,0)),0,VLOOKUP(Summary!$A44,'2010'!$A$3:$T$38,20,0))</f>
        <v>5</v>
      </c>
      <c r="K44" s="6">
        <f>IF(ISNA(VLOOKUP(Summary!$A44,'2011'!$A$3:$T$47,20,0)),0,VLOOKUP(Summary!$A44,'2011'!$A$3:$T$47,20,0))</f>
        <v>1</v>
      </c>
      <c r="L44" s="6">
        <f>IF(ISNA(VLOOKUP(Summary!$A44,'2012'!$A$3:$T$40,20,0)),0,VLOOKUP(Summary!$A44,'2012'!$A$3:$T$40,20,0))</f>
        <v>0</v>
      </c>
      <c r="M44" s="6">
        <f>IF(ISNA(VLOOKUP(Summary!$A44,'2013'!$A$3:$T$39,20,0)),0,VLOOKUP(Summary!$A44,'2013'!$A$3:$T$39,20,0))</f>
        <v>0</v>
      </c>
      <c r="N44" s="6">
        <f t="shared" si="0"/>
        <v>9</v>
      </c>
    </row>
    <row r="45" spans="1:14" ht="12.75">
      <c r="A45" s="4" t="s">
        <v>176</v>
      </c>
      <c r="B45" s="6">
        <f>IF(ISNA(VLOOKUP(Summary!$A45,'2002'!$A$3:$T$26,20,0)),0,VLOOKUP(Summary!$A45,'2002'!$A$3:$T$26,20,0))</f>
        <v>0</v>
      </c>
      <c r="C45" s="6">
        <f>IF(ISNA(VLOOKUP(Summary!$A45,'2003'!$A$3:$T$28,20,0)),0,VLOOKUP(Summary!$A45,'2003'!$A$3:$T$28,20,0))</f>
        <v>0</v>
      </c>
      <c r="D45" s="6">
        <f>IF(ISNA(VLOOKUP(Summary!$A45,'2004'!$A$3:$T$32,20,0)),0,VLOOKUP(Summary!$A45,'2004'!$A$3:$T$32,20,0))</f>
        <v>0</v>
      </c>
      <c r="E45" s="6">
        <f>IF(ISNA(VLOOKUP(Summary!$A45,'2005'!$A$3:$T$35,20,0)),0,VLOOKUP(Summary!$A45,'2005'!$A$3:$T$35,20,0))</f>
        <v>0</v>
      </c>
      <c r="F45" s="6">
        <f>IF(ISNA(VLOOKUP(Summary!$A45,'2006'!$A$3:$T$35,20,0)),0,VLOOKUP(Summary!$A45,'2006'!$A$3:$T$35,20,0))</f>
        <v>0</v>
      </c>
      <c r="G45" s="6">
        <f>IF(ISNA(VLOOKUP(Summary!$A45,'2007'!$A$3:$T$41,20,0)),0,VLOOKUP(Summary!$A45,'2007'!$A$3:$T$41,20,0))</f>
        <v>0</v>
      </c>
      <c r="H45" s="6">
        <f>IF(ISNA(VLOOKUP(Summary!$A45,'2008'!$A$3:$W$43,23,0)),0,VLOOKUP(Summary!$A45,'2008'!$A$3:$W$43,23,0))</f>
        <v>0</v>
      </c>
      <c r="I45" s="6">
        <f>IF(ISNA(VLOOKUP(Summary!$A45,'2009'!$A$3:$T$41,20,0)),0,VLOOKUP(Summary!$A45,'2009'!$A$3:$T$41,20,0))</f>
        <v>0</v>
      </c>
      <c r="J45" s="6">
        <f>IF(ISNA(VLOOKUP(Summary!$A45,'2010'!$A$3:$T$38,20,0)),0,VLOOKUP(Summary!$A45,'2010'!$A$3:$T$38,20,0))</f>
        <v>0</v>
      </c>
      <c r="K45" s="6">
        <f>IF(ISNA(VLOOKUP(Summary!$A45,'2011'!$A$3:$T$47,20,0)),0,VLOOKUP(Summary!$A45,'2011'!$A$3:$T$47,20,0))</f>
        <v>1</v>
      </c>
      <c r="L45" s="6">
        <f>IF(ISNA(VLOOKUP(Summary!$A45,'2012'!$A$3:$T$40,20,0)),0,VLOOKUP(Summary!$A45,'2012'!$A$3:$T$40,20,0))</f>
        <v>7</v>
      </c>
      <c r="M45" s="6">
        <f>IF(ISNA(VLOOKUP(Summary!$A45,'2013'!$A$3:$T$39,20,0)),0,VLOOKUP(Summary!$A45,'2013'!$A$3:$T$39,20,0))</f>
        <v>1</v>
      </c>
      <c r="N45" s="6">
        <f t="shared" si="0"/>
        <v>9</v>
      </c>
    </row>
    <row r="46" spans="1:14" ht="12.75">
      <c r="A46" s="4" t="s">
        <v>76</v>
      </c>
      <c r="B46" s="6">
        <f>IF(ISNA(VLOOKUP(Summary!$A46,'2002'!$A$3:$T$26,20,0)),0,VLOOKUP(Summary!$A46,'2002'!$A$3:$T$26,20,0))</f>
        <v>0</v>
      </c>
      <c r="C46" s="6">
        <f>IF(ISNA(VLOOKUP(Summary!$A46,'2003'!$A$3:$T$28,20,0)),0,VLOOKUP(Summary!$A46,'2003'!$A$3:$T$28,20,0))</f>
        <v>0</v>
      </c>
      <c r="D46" s="6">
        <f>IF(ISNA(VLOOKUP(Summary!$A46,'2004'!$A$3:$T$32,20,0)),0,VLOOKUP(Summary!$A46,'2004'!$A$3:$T$32,20,0))</f>
        <v>3</v>
      </c>
      <c r="E46" s="6">
        <f>IF(ISNA(VLOOKUP(Summary!$A46,'2005'!$A$3:$T$35,20,0)),0,VLOOKUP(Summary!$A46,'2005'!$A$3:$T$35,20,0))</f>
        <v>2</v>
      </c>
      <c r="F46" s="6">
        <f>IF(ISNA(VLOOKUP(Summary!$A46,'2006'!$A$3:$T$35,20,0)),0,VLOOKUP(Summary!$A46,'2006'!$A$3:$T$35,20,0))</f>
        <v>0</v>
      </c>
      <c r="G46" s="6">
        <f>IF(ISNA(VLOOKUP(Summary!$A46,'2007'!$A$3:$T$41,20,0)),0,VLOOKUP(Summary!$A46,'2007'!$A$3:$T$41,20,0))</f>
        <v>2</v>
      </c>
      <c r="H46" s="6">
        <f>IF(ISNA(VLOOKUP(Summary!$A46,'2008'!$A$3:$W$43,23,0)),0,VLOOKUP(Summary!$A46,'2008'!$A$3:$W$43,23,0))</f>
        <v>0</v>
      </c>
      <c r="I46" s="6">
        <f>IF(ISNA(VLOOKUP(Summary!$A46,'2009'!$A$3:$T$41,20,0)),0,VLOOKUP(Summary!$A46,'2009'!$A$3:$T$41,20,0))</f>
        <v>1</v>
      </c>
      <c r="J46" s="6">
        <f>IF(ISNA(VLOOKUP(Summary!$A46,'2010'!$A$3:$T$38,20,0)),0,VLOOKUP(Summary!$A46,'2010'!$A$3:$T$38,20,0))</f>
        <v>0</v>
      </c>
      <c r="K46" s="6">
        <f>IF(ISNA(VLOOKUP(Summary!$A46,'2011'!$A$3:$T$47,20,0)),0,VLOOKUP(Summary!$A46,'2011'!$A$3:$T$47,20,0))</f>
        <v>0</v>
      </c>
      <c r="L46" s="6">
        <f>IF(ISNA(VLOOKUP(Summary!$A46,'2012'!$A$3:$T$40,20,0)),0,VLOOKUP(Summary!$A46,'2012'!$A$3:$T$40,20,0))</f>
        <v>0</v>
      </c>
      <c r="M46" s="6">
        <f>IF(ISNA(VLOOKUP(Summary!$A46,'2013'!$A$3:$T$39,20,0)),0,VLOOKUP(Summary!$A46,'2013'!$A$3:$T$39,20,0))</f>
        <v>0</v>
      </c>
      <c r="N46" s="6">
        <f t="shared" si="0"/>
        <v>8</v>
      </c>
    </row>
    <row r="47" spans="1:14" ht="12.75">
      <c r="A47" s="4" t="s">
        <v>158</v>
      </c>
      <c r="B47" s="6">
        <f>IF(ISNA(VLOOKUP(Summary!$A47,'2002'!$A$3:$T$26,20,0)),0,VLOOKUP(Summary!$A47,'2002'!$A$3:$T$26,20,0))</f>
        <v>0</v>
      </c>
      <c r="C47" s="6">
        <f>IF(ISNA(VLOOKUP(Summary!$A47,'2003'!$A$3:$T$28,20,0)),0,VLOOKUP(Summary!$A47,'2003'!$A$3:$T$28,20,0))</f>
        <v>0</v>
      </c>
      <c r="D47" s="6">
        <f>IF(ISNA(VLOOKUP(Summary!$A47,'2004'!$A$3:$T$32,20,0)),0,VLOOKUP(Summary!$A47,'2004'!$A$3:$T$32,20,0))</f>
        <v>0</v>
      </c>
      <c r="E47" s="6">
        <f>IF(ISNA(VLOOKUP(Summary!$A47,'2005'!$A$3:$T$35,20,0)),0,VLOOKUP(Summary!$A47,'2005'!$A$3:$T$35,20,0))</f>
        <v>0</v>
      </c>
      <c r="F47" s="6">
        <f>IF(ISNA(VLOOKUP(Summary!$A47,'2006'!$A$3:$T$35,20,0)),0,VLOOKUP(Summary!$A47,'2006'!$A$3:$T$35,20,0))</f>
        <v>0</v>
      </c>
      <c r="G47" s="6">
        <f>IF(ISNA(VLOOKUP(Summary!$A47,'2007'!$A$3:$T$41,20,0)),0,VLOOKUP(Summary!$A47,'2007'!$A$3:$T$41,20,0))</f>
        <v>0</v>
      </c>
      <c r="H47" s="6">
        <f>IF(ISNA(VLOOKUP(Summary!$A47,'2008'!$A$3:$W$43,23,0)),0,VLOOKUP(Summary!$A47,'2008'!$A$3:$W$43,23,0))</f>
        <v>0</v>
      </c>
      <c r="I47" s="6">
        <f>IF(ISNA(VLOOKUP(Summary!$A47,'2009'!$A$3:$T$41,20,0)),0,VLOOKUP(Summary!$A47,'2009'!$A$3:$T$41,20,0))</f>
        <v>0</v>
      </c>
      <c r="J47" s="6">
        <f>IF(ISNA(VLOOKUP(Summary!$A47,'2010'!$A$3:$T$38,20,0)),0,VLOOKUP(Summary!$A47,'2010'!$A$3:$T$38,20,0))</f>
        <v>0</v>
      </c>
      <c r="K47" s="6">
        <f>IF(ISNA(VLOOKUP(Summary!$A47,'2011'!$A$3:$T$47,20,0)),0,VLOOKUP(Summary!$A47,'2011'!$A$3:$T$47,20,0))</f>
        <v>2</v>
      </c>
      <c r="L47" s="6">
        <f>IF(ISNA(VLOOKUP(Summary!$A47,'2012'!$A$3:$T$40,20,0)),0,VLOOKUP(Summary!$A47,'2012'!$A$3:$T$40,20,0))</f>
        <v>6</v>
      </c>
      <c r="M47" s="6">
        <f>IF(ISNA(VLOOKUP(Summary!$A47,'2013'!$A$3:$T$39,20,0)),0,VLOOKUP(Summary!$A47,'2013'!$A$3:$T$39,20,0))</f>
        <v>0</v>
      </c>
      <c r="N47" s="6">
        <f t="shared" si="0"/>
        <v>8</v>
      </c>
    </row>
    <row r="48" spans="1:14" ht="12.75">
      <c r="A48" s="4" t="s">
        <v>59</v>
      </c>
      <c r="B48" s="6">
        <f>IF(ISNA(VLOOKUP(Summary!$A48,'2002'!$A$3:$T$26,20,0)),0,VLOOKUP(Summary!$A48,'2002'!$A$3:$T$26,20,0))</f>
        <v>1</v>
      </c>
      <c r="C48" s="6">
        <f>IF(ISNA(VLOOKUP(Summary!$A48,'2003'!$A$3:$T$28,20,0)),0,VLOOKUP(Summary!$A48,'2003'!$A$3:$T$28,20,0))</f>
        <v>0</v>
      </c>
      <c r="D48" s="6">
        <f>IF(ISNA(VLOOKUP(Summary!$A48,'2004'!$A$3:$T$32,20,0)),0,VLOOKUP(Summary!$A48,'2004'!$A$3:$T$32,20,0))</f>
        <v>0</v>
      </c>
      <c r="E48" s="6">
        <f>IF(ISNA(VLOOKUP(Summary!$A48,'2005'!$A$3:$T$35,20,0)),0,VLOOKUP(Summary!$A48,'2005'!$A$3:$T$35,20,0))</f>
        <v>0</v>
      </c>
      <c r="F48" s="6">
        <f>IF(ISNA(VLOOKUP(Summary!$A48,'2006'!$A$3:$T$35,20,0)),0,VLOOKUP(Summary!$A48,'2006'!$A$3:$T$35,20,0))</f>
        <v>2</v>
      </c>
      <c r="G48" s="6">
        <f>IF(ISNA(VLOOKUP(Summary!$A48,'2007'!$A$3:$T$41,20,0)),0,VLOOKUP(Summary!$A48,'2007'!$A$3:$T$41,20,0))</f>
        <v>0</v>
      </c>
      <c r="H48" s="6">
        <f>IF(ISNA(VLOOKUP(Summary!$A48,'2008'!$A$3:$W$43,23,0)),0,VLOOKUP(Summary!$A48,'2008'!$A$3:$W$43,23,0))</f>
        <v>4</v>
      </c>
      <c r="I48" s="6">
        <f>IF(ISNA(VLOOKUP(Summary!$A48,'2009'!$A$3:$T$41,20,0)),0,VLOOKUP(Summary!$A48,'2009'!$A$3:$T$41,20,0))</f>
        <v>0</v>
      </c>
      <c r="J48" s="6">
        <f>IF(ISNA(VLOOKUP(Summary!$A48,'2010'!$A$3:$T$38,20,0)),0,VLOOKUP(Summary!$A48,'2010'!$A$3:$T$38,20,0))</f>
        <v>0</v>
      </c>
      <c r="K48" s="6">
        <f>IF(ISNA(VLOOKUP(Summary!$A48,'2011'!$A$3:$T$47,20,0)),0,VLOOKUP(Summary!$A48,'2011'!$A$3:$T$47,20,0))</f>
        <v>0</v>
      </c>
      <c r="L48" s="6">
        <f>IF(ISNA(VLOOKUP(Summary!$A48,'2012'!$A$3:$T$40,20,0)),0,VLOOKUP(Summary!$A48,'2012'!$A$3:$T$40,20,0))</f>
        <v>0</v>
      </c>
      <c r="M48" s="6">
        <f>IF(ISNA(VLOOKUP(Summary!$A48,'2013'!$A$3:$T$39,20,0)),0,VLOOKUP(Summary!$A48,'2013'!$A$3:$T$39,20,0))</f>
        <v>0</v>
      </c>
      <c r="N48" s="6">
        <f t="shared" si="0"/>
        <v>7</v>
      </c>
    </row>
    <row r="49" spans="1:14" ht="12.75">
      <c r="A49" s="4" t="s">
        <v>127</v>
      </c>
      <c r="B49" s="6">
        <f>IF(ISNA(VLOOKUP(Summary!$A49,'2002'!$A$3:$T$26,20,0)),0,VLOOKUP(Summary!$A49,'2002'!$A$3:$T$26,20,0))</f>
        <v>0</v>
      </c>
      <c r="C49" s="6">
        <f>IF(ISNA(VLOOKUP(Summary!$A49,'2003'!$A$3:$T$28,20,0)),0,VLOOKUP(Summary!$A49,'2003'!$A$3:$T$28,20,0))</f>
        <v>0</v>
      </c>
      <c r="D49" s="6">
        <f>IF(ISNA(VLOOKUP(Summary!$A49,'2004'!$A$3:$T$32,20,0)),0,VLOOKUP(Summary!$A49,'2004'!$A$3:$T$32,20,0))</f>
        <v>0</v>
      </c>
      <c r="E49" s="6">
        <f>IF(ISNA(VLOOKUP(Summary!$A49,'2005'!$A$3:$T$35,20,0)),0,VLOOKUP(Summary!$A49,'2005'!$A$3:$T$35,20,0))</f>
        <v>0</v>
      </c>
      <c r="F49" s="6">
        <f>IF(ISNA(VLOOKUP(Summary!$A49,'2006'!$A$3:$T$35,20,0)),0,VLOOKUP(Summary!$A49,'2006'!$A$3:$T$35,20,0))</f>
        <v>0</v>
      </c>
      <c r="G49" s="6">
        <f>IF(ISNA(VLOOKUP(Summary!$A49,'2007'!$A$3:$T$41,20,0)),0,VLOOKUP(Summary!$A49,'2007'!$A$3:$T$41,20,0))</f>
        <v>7</v>
      </c>
      <c r="H49" s="6">
        <f>IF(ISNA(VLOOKUP(Summary!$A49,'2008'!$A$3:$W$43,23,0)),0,VLOOKUP(Summary!$A49,'2008'!$A$3:$W$43,23,0))</f>
        <v>0</v>
      </c>
      <c r="I49" s="6">
        <f>IF(ISNA(VLOOKUP(Summary!$A49,'2009'!$A$3:$T$41,20,0)),0,VLOOKUP(Summary!$A49,'2009'!$A$3:$T$41,20,0))</f>
        <v>0</v>
      </c>
      <c r="J49" s="6">
        <f>IF(ISNA(VLOOKUP(Summary!$A49,'2010'!$A$3:$T$38,20,0)),0,VLOOKUP(Summary!$A49,'2010'!$A$3:$T$38,20,0))</f>
        <v>0</v>
      </c>
      <c r="K49" s="6">
        <f>IF(ISNA(VLOOKUP(Summary!$A49,'2011'!$A$3:$T$47,20,0)),0,VLOOKUP(Summary!$A49,'2011'!$A$3:$T$47,20,0))</f>
        <v>0</v>
      </c>
      <c r="L49" s="6">
        <f>IF(ISNA(VLOOKUP(Summary!$A49,'2012'!$A$3:$T$40,20,0)),0,VLOOKUP(Summary!$A49,'2012'!$A$3:$T$40,20,0))</f>
        <v>0</v>
      </c>
      <c r="M49" s="6">
        <f>IF(ISNA(VLOOKUP(Summary!$A49,'2013'!$A$3:$T$39,20,0)),0,VLOOKUP(Summary!$A49,'2013'!$A$3:$T$39,20,0))</f>
        <v>0</v>
      </c>
      <c r="N49" s="6">
        <f t="shared" si="0"/>
        <v>7</v>
      </c>
    </row>
    <row r="50" spans="1:14" ht="12.75">
      <c r="A50" s="4" t="s">
        <v>51</v>
      </c>
      <c r="B50" s="6">
        <f>IF(ISNA(VLOOKUP(Summary!$A50,'2002'!$A$3:$T$26,20,0)),0,VLOOKUP(Summary!$A50,'2002'!$A$3:$T$26,20,0))</f>
        <v>4</v>
      </c>
      <c r="C50" s="6">
        <f>IF(ISNA(VLOOKUP(Summary!$A50,'2003'!$A$3:$T$28,20,0)),0,VLOOKUP(Summary!$A50,'2003'!$A$3:$T$28,20,0))</f>
        <v>1</v>
      </c>
      <c r="D50" s="6">
        <f>IF(ISNA(VLOOKUP(Summary!$A50,'2004'!$A$3:$T$32,20,0)),0,VLOOKUP(Summary!$A50,'2004'!$A$3:$T$32,20,0))</f>
        <v>2</v>
      </c>
      <c r="E50" s="6">
        <f>IF(ISNA(VLOOKUP(Summary!$A50,'2005'!$A$3:$T$35,20,0)),0,VLOOKUP(Summary!$A50,'2005'!$A$3:$T$35,20,0))</f>
        <v>0</v>
      </c>
      <c r="F50" s="6">
        <f>IF(ISNA(VLOOKUP(Summary!$A50,'2006'!$A$3:$T$35,20,0)),0,VLOOKUP(Summary!$A50,'2006'!$A$3:$T$35,20,0))</f>
        <v>0</v>
      </c>
      <c r="G50" s="6">
        <f>IF(ISNA(VLOOKUP(Summary!$A50,'2007'!$A$3:$T$41,20,0)),0,VLOOKUP(Summary!$A50,'2007'!$A$3:$T$41,20,0))</f>
        <v>0</v>
      </c>
      <c r="H50" s="6">
        <f>IF(ISNA(VLOOKUP(Summary!$A50,'2008'!$A$3:$W$43,23,0)),0,VLOOKUP(Summary!$A50,'2008'!$A$3:$W$43,23,0))</f>
        <v>0</v>
      </c>
      <c r="I50" s="6">
        <f>IF(ISNA(VLOOKUP(Summary!$A50,'2009'!$A$3:$T$41,20,0)),0,VLOOKUP(Summary!$A50,'2009'!$A$3:$T$41,20,0))</f>
        <v>0</v>
      </c>
      <c r="J50" s="6">
        <f>IF(ISNA(VLOOKUP(Summary!$A50,'2010'!$A$3:$T$38,20,0)),0,VLOOKUP(Summary!$A50,'2010'!$A$3:$T$38,20,0))</f>
        <v>0</v>
      </c>
      <c r="K50" s="6">
        <f>IF(ISNA(VLOOKUP(Summary!$A50,'2011'!$A$3:$T$47,20,0)),0,VLOOKUP(Summary!$A50,'2011'!$A$3:$T$47,20,0))</f>
        <v>0</v>
      </c>
      <c r="L50" s="6">
        <f>IF(ISNA(VLOOKUP(Summary!$A50,'2012'!$A$3:$T$40,20,0)),0,VLOOKUP(Summary!$A50,'2012'!$A$3:$T$40,20,0))</f>
        <v>0</v>
      </c>
      <c r="M50" s="6">
        <f>IF(ISNA(VLOOKUP(Summary!$A50,'2013'!$A$3:$T$39,20,0)),0,VLOOKUP(Summary!$A50,'2013'!$A$3:$T$39,20,0))</f>
        <v>0</v>
      </c>
      <c r="N50" s="6">
        <f t="shared" si="0"/>
        <v>7</v>
      </c>
    </row>
    <row r="51" spans="1:14" ht="12.75">
      <c r="A51" s="4" t="s">
        <v>39</v>
      </c>
      <c r="B51" s="6">
        <f>IF(ISNA(VLOOKUP(Summary!$A51,'2002'!$A$3:$T$26,20,0)),0,VLOOKUP(Summary!$A51,'2002'!$A$3:$T$26,20,0))</f>
        <v>0</v>
      </c>
      <c r="C51" s="6">
        <f>IF(ISNA(VLOOKUP(Summary!$A51,'2003'!$A$3:$T$28,20,0)),0,VLOOKUP(Summary!$A51,'2003'!$A$3:$T$28,20,0))</f>
        <v>0</v>
      </c>
      <c r="D51" s="6">
        <f>IF(ISNA(VLOOKUP(Summary!$A51,'2004'!$A$3:$T$32,20,0)),0,VLOOKUP(Summary!$A51,'2004'!$A$3:$T$32,20,0))</f>
        <v>2</v>
      </c>
      <c r="E51" s="6">
        <f>IF(ISNA(VLOOKUP(Summary!$A51,'2005'!$A$3:$T$35,20,0)),0,VLOOKUP(Summary!$A51,'2005'!$A$3:$T$35,20,0))</f>
        <v>0</v>
      </c>
      <c r="F51" s="6">
        <f>IF(ISNA(VLOOKUP(Summary!$A51,'2006'!$A$3:$T$35,20,0)),0,VLOOKUP(Summary!$A51,'2006'!$A$3:$T$35,20,0))</f>
        <v>0</v>
      </c>
      <c r="G51" s="6">
        <f>IF(ISNA(VLOOKUP(Summary!$A51,'2007'!$A$3:$T$41,20,0)),0,VLOOKUP(Summary!$A51,'2007'!$A$3:$T$41,20,0))</f>
        <v>0</v>
      </c>
      <c r="H51" s="6">
        <f>IF(ISNA(VLOOKUP(Summary!$A51,'2008'!$A$3:$W$43,23,0)),0,VLOOKUP(Summary!$A51,'2008'!$A$3:$W$43,23,0))</f>
        <v>0</v>
      </c>
      <c r="I51" s="6">
        <f>IF(ISNA(VLOOKUP(Summary!$A51,'2009'!$A$3:$T$41,20,0)),0,VLOOKUP(Summary!$A51,'2009'!$A$3:$T$41,20,0))</f>
        <v>5</v>
      </c>
      <c r="J51" s="6">
        <f>IF(ISNA(VLOOKUP(Summary!$A51,'2010'!$A$3:$T$38,20,0)),0,VLOOKUP(Summary!$A51,'2010'!$A$3:$T$38,20,0))</f>
        <v>0</v>
      </c>
      <c r="K51" s="6">
        <f>IF(ISNA(VLOOKUP(Summary!$A51,'2011'!$A$3:$T$47,20,0)),0,VLOOKUP(Summary!$A51,'2011'!$A$3:$T$47,20,0))</f>
        <v>0</v>
      </c>
      <c r="L51" s="6">
        <f>IF(ISNA(VLOOKUP(Summary!$A51,'2012'!$A$3:$T$40,20,0)),0,VLOOKUP(Summary!$A51,'2012'!$A$3:$T$40,20,0))</f>
        <v>0</v>
      </c>
      <c r="M51" s="6">
        <f>IF(ISNA(VLOOKUP(Summary!$A51,'2013'!$A$3:$T$39,20,0)),0,VLOOKUP(Summary!$A51,'2013'!$A$3:$T$39,20,0))</f>
        <v>0</v>
      </c>
      <c r="N51" s="6">
        <f t="shared" si="0"/>
        <v>7</v>
      </c>
    </row>
    <row r="52" spans="1:14" ht="12.75">
      <c r="A52" s="4" t="s">
        <v>94</v>
      </c>
      <c r="B52" s="6">
        <f>IF(ISNA(VLOOKUP(Summary!$A52,'2002'!$A$3:$T$26,20,0)),0,VLOOKUP(Summary!$A52,'2002'!$A$3:$T$26,20,0))</f>
        <v>0</v>
      </c>
      <c r="C52" s="6">
        <f>IF(ISNA(VLOOKUP(Summary!$A52,'2003'!$A$3:$T$28,20,0)),0,VLOOKUP(Summary!$A52,'2003'!$A$3:$T$28,20,0))</f>
        <v>0</v>
      </c>
      <c r="D52" s="6">
        <f>IF(ISNA(VLOOKUP(Summary!$A52,'2004'!$A$3:$T$32,20,0)),0,VLOOKUP(Summary!$A52,'2004'!$A$3:$T$32,20,0))</f>
        <v>2</v>
      </c>
      <c r="E52" s="6">
        <f>IF(ISNA(VLOOKUP(Summary!$A52,'2005'!$A$3:$T$35,20,0)),0,VLOOKUP(Summary!$A52,'2005'!$A$3:$T$35,20,0))</f>
        <v>3</v>
      </c>
      <c r="F52" s="6">
        <f>IF(ISNA(VLOOKUP(Summary!$A52,'2006'!$A$3:$T$35,20,0)),0,VLOOKUP(Summary!$A52,'2006'!$A$3:$T$35,20,0))</f>
        <v>2</v>
      </c>
      <c r="G52" s="6">
        <f>IF(ISNA(VLOOKUP(Summary!$A52,'2007'!$A$3:$T$41,20,0)),0,VLOOKUP(Summary!$A52,'2007'!$A$3:$T$41,20,0))</f>
        <v>0</v>
      </c>
      <c r="H52" s="6">
        <f>IF(ISNA(VLOOKUP(Summary!$A52,'2008'!$A$3:$W$43,23,0)),0,VLOOKUP(Summary!$A52,'2008'!$A$3:$W$43,23,0))</f>
        <v>0</v>
      </c>
      <c r="I52" s="6">
        <f>IF(ISNA(VLOOKUP(Summary!$A52,'2009'!$A$3:$T$41,20,0)),0,VLOOKUP(Summary!$A52,'2009'!$A$3:$T$41,20,0))</f>
        <v>0</v>
      </c>
      <c r="J52" s="6">
        <f>IF(ISNA(VLOOKUP(Summary!$A52,'2010'!$A$3:$T$38,20,0)),0,VLOOKUP(Summary!$A52,'2010'!$A$3:$T$38,20,0))</f>
        <v>0</v>
      </c>
      <c r="K52" s="6">
        <f>IF(ISNA(VLOOKUP(Summary!$A52,'2011'!$A$3:$T$47,20,0)),0,VLOOKUP(Summary!$A52,'2011'!$A$3:$T$47,20,0))</f>
        <v>0</v>
      </c>
      <c r="L52" s="6">
        <f>IF(ISNA(VLOOKUP(Summary!$A52,'2012'!$A$3:$T$40,20,0)),0,VLOOKUP(Summary!$A52,'2012'!$A$3:$T$40,20,0))</f>
        <v>0</v>
      </c>
      <c r="M52" s="6">
        <f>IF(ISNA(VLOOKUP(Summary!$A52,'2013'!$A$3:$T$39,20,0)),0,VLOOKUP(Summary!$A52,'2013'!$A$3:$T$39,20,0))</f>
        <v>0</v>
      </c>
      <c r="N52" s="6">
        <f t="shared" si="0"/>
        <v>7</v>
      </c>
    </row>
    <row r="53" spans="1:14" ht="12.75">
      <c r="A53" s="4" t="s">
        <v>96</v>
      </c>
      <c r="B53" s="6">
        <f>IF(ISNA(VLOOKUP(Summary!$A53,'2002'!$A$3:$T$26,20,0)),0,VLOOKUP(Summary!$A53,'2002'!$A$3:$T$26,20,0))</f>
        <v>0</v>
      </c>
      <c r="C53" s="6">
        <f>IF(ISNA(VLOOKUP(Summary!$A53,'2003'!$A$3:$T$28,20,0)),0,VLOOKUP(Summary!$A53,'2003'!$A$3:$T$28,20,0))</f>
        <v>0</v>
      </c>
      <c r="D53" s="6">
        <f>IF(ISNA(VLOOKUP(Summary!$A53,'2004'!$A$3:$T$32,20,0)),0,VLOOKUP(Summary!$A53,'2004'!$A$3:$T$32,20,0))</f>
        <v>0</v>
      </c>
      <c r="E53" s="6">
        <f>IF(ISNA(VLOOKUP(Summary!$A53,'2005'!$A$3:$T$35,20,0)),0,VLOOKUP(Summary!$A53,'2005'!$A$3:$T$35,20,0))</f>
        <v>4</v>
      </c>
      <c r="F53" s="6">
        <f>IF(ISNA(VLOOKUP(Summary!$A53,'2006'!$A$3:$T$35,20,0)),0,VLOOKUP(Summary!$A53,'2006'!$A$3:$T$35,20,0))</f>
        <v>0</v>
      </c>
      <c r="G53" s="6">
        <f>IF(ISNA(VLOOKUP(Summary!$A53,'2007'!$A$3:$T$41,20,0)),0,VLOOKUP(Summary!$A53,'2007'!$A$3:$T$41,20,0))</f>
        <v>0</v>
      </c>
      <c r="H53" s="6">
        <f>IF(ISNA(VLOOKUP(Summary!$A53,'2008'!$A$3:$W$43,23,0)),0,VLOOKUP(Summary!$A53,'2008'!$A$3:$W$43,23,0))</f>
        <v>0</v>
      </c>
      <c r="I53" s="6">
        <f>IF(ISNA(VLOOKUP(Summary!$A53,'2009'!$A$3:$T$41,20,0)),0,VLOOKUP(Summary!$A53,'2009'!$A$3:$T$41,20,0))</f>
        <v>0</v>
      </c>
      <c r="J53" s="6">
        <f>IF(ISNA(VLOOKUP(Summary!$A53,'2010'!$A$3:$T$38,20,0)),0,VLOOKUP(Summary!$A53,'2010'!$A$3:$T$38,20,0))</f>
        <v>0</v>
      </c>
      <c r="K53" s="6">
        <f>IF(ISNA(VLOOKUP(Summary!$A53,'2011'!$A$3:$T$47,20,0)),0,VLOOKUP(Summary!$A53,'2011'!$A$3:$T$47,20,0))</f>
        <v>3</v>
      </c>
      <c r="L53" s="6">
        <f>IF(ISNA(VLOOKUP(Summary!$A53,'2012'!$A$3:$T$40,20,0)),0,VLOOKUP(Summary!$A53,'2012'!$A$3:$T$40,20,0))</f>
        <v>0</v>
      </c>
      <c r="M53" s="6">
        <f>IF(ISNA(VLOOKUP(Summary!$A53,'2013'!$A$3:$T$39,20,0)),0,VLOOKUP(Summary!$A53,'2013'!$A$3:$T$39,20,0))</f>
        <v>0</v>
      </c>
      <c r="N53" s="6">
        <f t="shared" si="0"/>
        <v>7</v>
      </c>
    </row>
    <row r="54" spans="1:14" ht="12.75">
      <c r="A54" s="4" t="s">
        <v>15</v>
      </c>
      <c r="B54" s="6">
        <f>IF(ISNA(VLOOKUP(Summary!$A54,'2002'!$A$3:$T$26,20,0)),0,VLOOKUP(Summary!$A54,'2002'!$A$3:$T$26,20,0))</f>
        <v>0</v>
      </c>
      <c r="C54" s="6">
        <f>IF(ISNA(VLOOKUP(Summary!$A54,'2003'!$A$3:$T$28,20,0)),0,VLOOKUP(Summary!$A54,'2003'!$A$3:$T$28,20,0))</f>
        <v>0</v>
      </c>
      <c r="D54" s="6">
        <f>IF(ISNA(VLOOKUP(Summary!$A54,'2004'!$A$3:$T$32,20,0)),0,VLOOKUP(Summary!$A54,'2004'!$A$3:$T$32,20,0))</f>
        <v>0</v>
      </c>
      <c r="E54" s="6">
        <f>IF(ISNA(VLOOKUP(Summary!$A54,'2005'!$A$3:$T$35,20,0)),0,VLOOKUP(Summary!$A54,'2005'!$A$3:$T$35,20,0))</f>
        <v>0</v>
      </c>
      <c r="F54" s="6">
        <f>IF(ISNA(VLOOKUP(Summary!$A54,'2006'!$A$3:$T$35,20,0)),0,VLOOKUP(Summary!$A54,'2006'!$A$3:$T$35,20,0))</f>
        <v>0</v>
      </c>
      <c r="G54" s="6">
        <f>IF(ISNA(VLOOKUP(Summary!$A54,'2007'!$A$3:$T$41,20,0)),0,VLOOKUP(Summary!$A54,'2007'!$A$3:$T$41,20,0))</f>
        <v>0</v>
      </c>
      <c r="H54" s="6">
        <f>IF(ISNA(VLOOKUP(Summary!$A54,'2008'!$A$3:$W$43,23,0)),0,VLOOKUP(Summary!$A54,'2008'!$A$3:$W$43,23,0))</f>
        <v>2</v>
      </c>
      <c r="I54" s="6">
        <f>IF(ISNA(VLOOKUP(Summary!$A54,'2009'!$A$3:$T$41,20,0)),0,VLOOKUP(Summary!$A54,'2009'!$A$3:$T$41,20,0))</f>
        <v>0</v>
      </c>
      <c r="J54" s="6">
        <f>IF(ISNA(VLOOKUP(Summary!$A54,'2010'!$A$3:$T$38,20,0)),0,VLOOKUP(Summary!$A54,'2010'!$A$3:$T$38,20,0))</f>
        <v>1</v>
      </c>
      <c r="K54" s="6">
        <f>IF(ISNA(VLOOKUP(Summary!$A54,'2011'!$A$3:$T$47,20,0)),0,VLOOKUP(Summary!$A54,'2011'!$A$3:$T$47,20,0))</f>
        <v>0</v>
      </c>
      <c r="L54" s="6">
        <f>IF(ISNA(VLOOKUP(Summary!$A54,'2012'!$A$3:$T$40,20,0)),0,VLOOKUP(Summary!$A54,'2012'!$A$3:$T$40,20,0))</f>
        <v>3</v>
      </c>
      <c r="M54" s="6">
        <f>IF(ISNA(VLOOKUP(Summary!$A54,'2013'!$A$3:$T$39,20,0)),0,VLOOKUP(Summary!$A54,'2013'!$A$3:$T$39,20,0))</f>
        <v>1</v>
      </c>
      <c r="N54" s="6">
        <f t="shared" si="0"/>
        <v>7</v>
      </c>
    </row>
    <row r="55" spans="1:14" ht="12.75">
      <c r="A55" s="4" t="s">
        <v>29</v>
      </c>
      <c r="B55" s="6">
        <f>IF(ISNA(VLOOKUP(Summary!$A55,'2002'!$A$3:$T$26,20,0)),0,VLOOKUP(Summary!$A55,'2002'!$A$3:$T$26,20,0))</f>
        <v>0</v>
      </c>
      <c r="C55" s="6">
        <f>IF(ISNA(VLOOKUP(Summary!$A55,'2003'!$A$3:$T$28,20,0)),0,VLOOKUP(Summary!$A55,'2003'!$A$3:$T$28,20,0))</f>
        <v>0</v>
      </c>
      <c r="D55" s="6">
        <f>IF(ISNA(VLOOKUP(Summary!$A55,'2004'!$A$3:$T$32,20,0)),0,VLOOKUP(Summary!$A55,'2004'!$A$3:$T$32,20,0))</f>
        <v>0</v>
      </c>
      <c r="E55" s="6">
        <f>IF(ISNA(VLOOKUP(Summary!$A55,'2005'!$A$3:$T$35,20,0)),0,VLOOKUP(Summary!$A55,'2005'!$A$3:$T$35,20,0))</f>
        <v>0</v>
      </c>
      <c r="F55" s="6">
        <f>IF(ISNA(VLOOKUP(Summary!$A55,'2006'!$A$3:$T$35,20,0)),0,VLOOKUP(Summary!$A55,'2006'!$A$3:$T$35,20,0))</f>
        <v>4</v>
      </c>
      <c r="G55" s="6">
        <f>IF(ISNA(VLOOKUP(Summary!$A55,'2007'!$A$3:$T$41,20,0)),0,VLOOKUP(Summary!$A55,'2007'!$A$3:$T$41,20,0))</f>
        <v>1</v>
      </c>
      <c r="H55" s="6">
        <f>IF(ISNA(VLOOKUP(Summary!$A55,'2008'!$A$3:$W$43,23,0)),0,VLOOKUP(Summary!$A55,'2008'!$A$3:$W$43,23,0))</f>
        <v>0</v>
      </c>
      <c r="I55" s="6">
        <f>IF(ISNA(VLOOKUP(Summary!$A55,'2009'!$A$3:$T$41,20,0)),0,VLOOKUP(Summary!$A55,'2009'!$A$3:$T$41,20,0))</f>
        <v>0</v>
      </c>
      <c r="J55" s="6">
        <f>IF(ISNA(VLOOKUP(Summary!$A55,'2010'!$A$3:$T$38,20,0)),0,VLOOKUP(Summary!$A55,'2010'!$A$3:$T$38,20,0))</f>
        <v>1</v>
      </c>
      <c r="K55" s="6">
        <f>IF(ISNA(VLOOKUP(Summary!$A55,'2011'!$A$3:$T$47,20,0)),0,VLOOKUP(Summary!$A55,'2011'!$A$3:$T$47,20,0))</f>
        <v>0</v>
      </c>
      <c r="L55" s="6">
        <f>IF(ISNA(VLOOKUP(Summary!$A55,'2012'!$A$3:$T$40,20,0)),0,VLOOKUP(Summary!$A55,'2012'!$A$3:$T$40,20,0))</f>
        <v>0</v>
      </c>
      <c r="M55" s="6">
        <f>IF(ISNA(VLOOKUP(Summary!$A55,'2013'!$A$3:$T$39,20,0)),0,VLOOKUP(Summary!$A55,'2013'!$A$3:$T$39,20,0))</f>
        <v>0</v>
      </c>
      <c r="N55" s="6">
        <f t="shared" si="0"/>
        <v>6</v>
      </c>
    </row>
    <row r="56" spans="1:14" ht="12.75">
      <c r="A56" s="4" t="s">
        <v>25</v>
      </c>
      <c r="B56" s="6">
        <f>IF(ISNA(VLOOKUP(Summary!$A56,'2002'!$A$3:$T$26,20,0)),0,VLOOKUP(Summary!$A56,'2002'!$A$3:$T$26,20,0))</f>
        <v>0</v>
      </c>
      <c r="C56" s="6">
        <f>IF(ISNA(VLOOKUP(Summary!$A56,'2003'!$A$3:$T$28,20,0)),0,VLOOKUP(Summary!$A56,'2003'!$A$3:$T$28,20,0))</f>
        <v>0</v>
      </c>
      <c r="D56" s="6">
        <f>IF(ISNA(VLOOKUP(Summary!$A56,'2004'!$A$3:$T$32,20,0)),0,VLOOKUP(Summary!$A56,'2004'!$A$3:$T$32,20,0))</f>
        <v>0</v>
      </c>
      <c r="E56" s="6">
        <f>IF(ISNA(VLOOKUP(Summary!$A56,'2005'!$A$3:$T$35,20,0)),0,VLOOKUP(Summary!$A56,'2005'!$A$3:$T$35,20,0))</f>
        <v>0</v>
      </c>
      <c r="F56" s="6">
        <f>IF(ISNA(VLOOKUP(Summary!$A56,'2006'!$A$3:$T$35,20,0)),0,VLOOKUP(Summary!$A56,'2006'!$A$3:$T$35,20,0))</f>
        <v>0</v>
      </c>
      <c r="G56" s="6">
        <f>IF(ISNA(VLOOKUP(Summary!$A56,'2007'!$A$3:$T$41,20,0)),0,VLOOKUP(Summary!$A56,'2007'!$A$3:$T$41,20,0))</f>
        <v>0</v>
      </c>
      <c r="H56" s="6">
        <f>IF(ISNA(VLOOKUP(Summary!$A56,'2008'!$A$3:$W$43,23,0)),0,VLOOKUP(Summary!$A56,'2008'!$A$3:$W$43,23,0))</f>
        <v>0</v>
      </c>
      <c r="I56" s="6">
        <f>IF(ISNA(VLOOKUP(Summary!$A56,'2009'!$A$3:$T$41,20,0)),0,VLOOKUP(Summary!$A56,'2009'!$A$3:$T$41,20,0))</f>
        <v>0</v>
      </c>
      <c r="J56" s="6">
        <f>IF(ISNA(VLOOKUP(Summary!$A56,'2010'!$A$3:$T$38,20,0)),0,VLOOKUP(Summary!$A56,'2010'!$A$3:$T$38,20,0))</f>
        <v>6</v>
      </c>
      <c r="K56" s="6">
        <f>IF(ISNA(VLOOKUP(Summary!$A56,'2011'!$A$3:$T$47,20,0)),0,VLOOKUP(Summary!$A56,'2011'!$A$3:$T$47,20,0))</f>
        <v>0</v>
      </c>
      <c r="L56" s="6">
        <f>IF(ISNA(VLOOKUP(Summary!$A56,'2012'!$A$3:$T$40,20,0)),0,VLOOKUP(Summary!$A56,'2012'!$A$3:$T$40,20,0))</f>
        <v>0</v>
      </c>
      <c r="M56" s="6">
        <f>IF(ISNA(VLOOKUP(Summary!$A56,'2013'!$A$3:$T$39,20,0)),0,VLOOKUP(Summary!$A56,'2013'!$A$3:$T$39,20,0))</f>
        <v>0</v>
      </c>
      <c r="N56" s="6">
        <f t="shared" si="0"/>
        <v>6</v>
      </c>
    </row>
    <row r="57" spans="1:14" ht="12.75">
      <c r="A57" s="4" t="s">
        <v>21</v>
      </c>
      <c r="B57" s="6">
        <f>IF(ISNA(VLOOKUP(Summary!$A57,'2002'!$A$3:$T$26,20,0)),0,VLOOKUP(Summary!$A57,'2002'!$A$3:$T$26,20,0))</f>
        <v>0</v>
      </c>
      <c r="C57" s="6">
        <f>IF(ISNA(VLOOKUP(Summary!$A57,'2003'!$A$3:$T$28,20,0)),0,VLOOKUP(Summary!$A57,'2003'!$A$3:$T$28,20,0))</f>
        <v>0</v>
      </c>
      <c r="D57" s="6">
        <f>IF(ISNA(VLOOKUP(Summary!$A57,'2004'!$A$3:$T$32,20,0)),0,VLOOKUP(Summary!$A57,'2004'!$A$3:$T$32,20,0))</f>
        <v>0</v>
      </c>
      <c r="E57" s="6">
        <f>IF(ISNA(VLOOKUP(Summary!$A57,'2005'!$A$3:$T$35,20,0)),0,VLOOKUP(Summary!$A57,'2005'!$A$3:$T$35,20,0))</f>
        <v>0</v>
      </c>
      <c r="F57" s="6">
        <f>IF(ISNA(VLOOKUP(Summary!$A57,'2006'!$A$3:$T$35,20,0)),0,VLOOKUP(Summary!$A57,'2006'!$A$3:$T$35,20,0))</f>
        <v>0</v>
      </c>
      <c r="G57" s="6">
        <f>IF(ISNA(VLOOKUP(Summary!$A57,'2007'!$A$3:$T$41,20,0)),0,VLOOKUP(Summary!$A57,'2007'!$A$3:$T$41,20,0))</f>
        <v>3</v>
      </c>
      <c r="H57" s="6">
        <f>IF(ISNA(VLOOKUP(Summary!$A57,'2008'!$A$3:$W$43,23,0)),0,VLOOKUP(Summary!$A57,'2008'!$A$3:$W$43,23,0))</f>
        <v>0</v>
      </c>
      <c r="I57" s="6">
        <f>IF(ISNA(VLOOKUP(Summary!$A57,'2009'!$A$3:$T$41,20,0)),0,VLOOKUP(Summary!$A57,'2009'!$A$3:$T$41,20,0))</f>
        <v>0</v>
      </c>
      <c r="J57" s="6">
        <f>IF(ISNA(VLOOKUP(Summary!$A57,'2010'!$A$3:$T$38,20,0)),0,VLOOKUP(Summary!$A57,'2010'!$A$3:$T$38,20,0))</f>
        <v>3</v>
      </c>
      <c r="K57" s="6">
        <f>IF(ISNA(VLOOKUP(Summary!$A57,'2011'!$A$3:$T$47,20,0)),0,VLOOKUP(Summary!$A57,'2011'!$A$3:$T$47,20,0))</f>
        <v>0</v>
      </c>
      <c r="L57" s="6">
        <f>IF(ISNA(VLOOKUP(Summary!$A57,'2012'!$A$3:$T$40,20,0)),0,VLOOKUP(Summary!$A57,'2012'!$A$3:$T$40,20,0))</f>
        <v>0</v>
      </c>
      <c r="M57" s="6">
        <f>IF(ISNA(VLOOKUP(Summary!$A57,'2013'!$A$3:$T$39,20,0)),0,VLOOKUP(Summary!$A57,'2013'!$A$3:$T$39,20,0))</f>
        <v>0</v>
      </c>
      <c r="N57" s="6">
        <f t="shared" si="0"/>
        <v>6</v>
      </c>
    </row>
    <row r="58" spans="1:14" ht="12.75">
      <c r="A58" s="4" t="s">
        <v>140</v>
      </c>
      <c r="B58" s="6">
        <f>IF(ISNA(VLOOKUP(Summary!$A58,'2002'!$A$3:$T$26,20,0)),0,VLOOKUP(Summary!$A58,'2002'!$A$3:$T$26,20,0))</f>
        <v>0</v>
      </c>
      <c r="C58" s="6">
        <f>IF(ISNA(VLOOKUP(Summary!$A58,'2003'!$A$3:$T$28,20,0)),0,VLOOKUP(Summary!$A58,'2003'!$A$3:$T$28,20,0))</f>
        <v>0</v>
      </c>
      <c r="D58" s="6">
        <f>IF(ISNA(VLOOKUP(Summary!$A58,'2004'!$A$3:$T$32,20,0)),0,VLOOKUP(Summary!$A58,'2004'!$A$3:$T$32,20,0))</f>
        <v>6</v>
      </c>
      <c r="E58" s="6">
        <f>IF(ISNA(VLOOKUP(Summary!$A58,'2005'!$A$3:$T$35,20,0)),0,VLOOKUP(Summary!$A58,'2005'!$A$3:$T$35,20,0))</f>
        <v>0</v>
      </c>
      <c r="F58" s="6">
        <f>IF(ISNA(VLOOKUP(Summary!$A58,'2006'!$A$3:$T$35,20,0)),0,VLOOKUP(Summary!$A58,'2006'!$A$3:$T$35,20,0))</f>
        <v>0</v>
      </c>
      <c r="G58" s="6">
        <f>IF(ISNA(VLOOKUP(Summary!$A58,'2007'!$A$3:$T$41,20,0)),0,VLOOKUP(Summary!$A58,'2007'!$A$3:$T$41,20,0))</f>
        <v>0</v>
      </c>
      <c r="H58" s="6">
        <f>IF(ISNA(VLOOKUP(Summary!$A58,'2008'!$A$3:$W$43,23,0)),0,VLOOKUP(Summary!$A58,'2008'!$A$3:$W$43,23,0))</f>
        <v>0</v>
      </c>
      <c r="I58" s="6">
        <f>IF(ISNA(VLOOKUP(Summary!$A58,'2009'!$A$3:$T$41,20,0)),0,VLOOKUP(Summary!$A58,'2009'!$A$3:$T$41,20,0))</f>
        <v>0</v>
      </c>
      <c r="J58" s="6">
        <f>IF(ISNA(VLOOKUP(Summary!$A58,'2010'!$A$3:$T$38,20,0)),0,VLOOKUP(Summary!$A58,'2010'!$A$3:$T$38,20,0))</f>
        <v>0</v>
      </c>
      <c r="K58" s="6">
        <f>IF(ISNA(VLOOKUP(Summary!$A58,'2011'!$A$3:$T$47,20,0)),0,VLOOKUP(Summary!$A58,'2011'!$A$3:$T$47,20,0))</f>
        <v>0</v>
      </c>
      <c r="L58" s="6">
        <f>IF(ISNA(VLOOKUP(Summary!$A58,'2012'!$A$3:$T$40,20,0)),0,VLOOKUP(Summary!$A58,'2012'!$A$3:$T$40,20,0))</f>
        <v>0</v>
      </c>
      <c r="M58" s="6">
        <f>IF(ISNA(VLOOKUP(Summary!$A58,'2013'!$A$3:$T$39,20,0)),0,VLOOKUP(Summary!$A58,'2013'!$A$3:$T$39,20,0))</f>
        <v>0</v>
      </c>
      <c r="N58" s="6">
        <f t="shared" si="0"/>
        <v>6</v>
      </c>
    </row>
    <row r="59" spans="1:14" ht="12.75">
      <c r="A59" s="4" t="s">
        <v>85</v>
      </c>
      <c r="B59" s="6">
        <f>IF(ISNA(VLOOKUP(Summary!$A59,'2002'!$A$3:$T$26,20,0)),0,VLOOKUP(Summary!$A59,'2002'!$A$3:$T$26,20,0))</f>
        <v>0</v>
      </c>
      <c r="C59" s="6">
        <f>IF(ISNA(VLOOKUP(Summary!$A59,'2003'!$A$3:$T$28,20,0)),0,VLOOKUP(Summary!$A59,'2003'!$A$3:$T$28,20,0))</f>
        <v>0</v>
      </c>
      <c r="D59" s="6">
        <f>IF(ISNA(VLOOKUP(Summary!$A59,'2004'!$A$3:$T$32,20,0)),0,VLOOKUP(Summary!$A59,'2004'!$A$3:$T$32,20,0))</f>
        <v>0</v>
      </c>
      <c r="E59" s="6">
        <f>IF(ISNA(VLOOKUP(Summary!$A59,'2005'!$A$3:$T$35,20,0)),0,VLOOKUP(Summary!$A59,'2005'!$A$3:$T$35,20,0))</f>
        <v>0</v>
      </c>
      <c r="F59" s="6">
        <f>IF(ISNA(VLOOKUP(Summary!$A59,'2006'!$A$3:$T$35,20,0)),0,VLOOKUP(Summary!$A59,'2006'!$A$3:$T$35,20,0))</f>
        <v>2</v>
      </c>
      <c r="G59" s="6">
        <f>IF(ISNA(VLOOKUP(Summary!$A59,'2007'!$A$3:$T$41,20,0)),0,VLOOKUP(Summary!$A59,'2007'!$A$3:$T$41,20,0))</f>
        <v>4</v>
      </c>
      <c r="H59" s="6">
        <f>IF(ISNA(VLOOKUP(Summary!$A59,'2008'!$A$3:$W$43,23,0)),0,VLOOKUP(Summary!$A59,'2008'!$A$3:$W$43,23,0))</f>
        <v>0</v>
      </c>
      <c r="I59" s="6">
        <f>IF(ISNA(VLOOKUP(Summary!$A59,'2009'!$A$3:$T$41,20,0)),0,VLOOKUP(Summary!$A59,'2009'!$A$3:$T$41,20,0))</f>
        <v>0</v>
      </c>
      <c r="J59" s="6">
        <f>IF(ISNA(VLOOKUP(Summary!$A59,'2010'!$A$3:$T$38,20,0)),0,VLOOKUP(Summary!$A59,'2010'!$A$3:$T$38,20,0))</f>
        <v>0</v>
      </c>
      <c r="K59" s="6">
        <f>IF(ISNA(VLOOKUP(Summary!$A59,'2011'!$A$3:$T$47,20,0)),0,VLOOKUP(Summary!$A59,'2011'!$A$3:$T$47,20,0))</f>
        <v>0</v>
      </c>
      <c r="L59" s="6">
        <f>IF(ISNA(VLOOKUP(Summary!$A59,'2012'!$A$3:$T$40,20,0)),0,VLOOKUP(Summary!$A59,'2012'!$A$3:$T$40,20,0))</f>
        <v>0</v>
      </c>
      <c r="M59" s="6">
        <f>IF(ISNA(VLOOKUP(Summary!$A59,'2013'!$A$3:$T$39,20,0)),0,VLOOKUP(Summary!$A59,'2013'!$A$3:$T$39,20,0))</f>
        <v>0</v>
      </c>
      <c r="N59" s="6">
        <f t="shared" si="0"/>
        <v>6</v>
      </c>
    </row>
    <row r="60" spans="1:14" ht="12.75">
      <c r="A60" s="4" t="s">
        <v>118</v>
      </c>
      <c r="B60" s="6">
        <f>IF(ISNA(VLOOKUP(Summary!$A60,'2002'!$A$3:$T$26,20,0)),0,VLOOKUP(Summary!$A60,'2002'!$A$3:$T$26,20,0))</f>
        <v>0</v>
      </c>
      <c r="C60" s="6">
        <f>IF(ISNA(VLOOKUP(Summary!$A60,'2003'!$A$3:$T$28,20,0)),0,VLOOKUP(Summary!$A60,'2003'!$A$3:$T$28,20,0))</f>
        <v>1</v>
      </c>
      <c r="D60" s="6">
        <f>IF(ISNA(VLOOKUP(Summary!$A60,'2004'!$A$3:$T$32,20,0)),0,VLOOKUP(Summary!$A60,'2004'!$A$3:$T$32,20,0))</f>
        <v>5</v>
      </c>
      <c r="E60" s="6">
        <f>IF(ISNA(VLOOKUP(Summary!$A60,'2005'!$A$3:$T$35,20,0)),0,VLOOKUP(Summary!$A60,'2005'!$A$3:$T$35,20,0))</f>
        <v>0</v>
      </c>
      <c r="F60" s="6">
        <f>IF(ISNA(VLOOKUP(Summary!$A60,'2006'!$A$3:$T$35,20,0)),0,VLOOKUP(Summary!$A60,'2006'!$A$3:$T$35,20,0))</f>
        <v>0</v>
      </c>
      <c r="G60" s="6">
        <f>IF(ISNA(VLOOKUP(Summary!$A60,'2007'!$A$3:$T$41,20,0)),0,VLOOKUP(Summary!$A60,'2007'!$A$3:$T$41,20,0))</f>
        <v>0</v>
      </c>
      <c r="H60" s="6">
        <f>IF(ISNA(VLOOKUP(Summary!$A60,'2008'!$A$3:$W$43,23,0)),0,VLOOKUP(Summary!$A60,'2008'!$A$3:$W$43,23,0))</f>
        <v>0</v>
      </c>
      <c r="I60" s="6">
        <f>IF(ISNA(VLOOKUP(Summary!$A60,'2009'!$A$3:$T$41,20,0)),0,VLOOKUP(Summary!$A60,'2009'!$A$3:$T$41,20,0))</f>
        <v>0</v>
      </c>
      <c r="J60" s="6">
        <f>IF(ISNA(VLOOKUP(Summary!$A60,'2010'!$A$3:$T$38,20,0)),0,VLOOKUP(Summary!$A60,'2010'!$A$3:$T$38,20,0))</f>
        <v>0</v>
      </c>
      <c r="K60" s="6">
        <f>IF(ISNA(VLOOKUP(Summary!$A60,'2011'!$A$3:$T$47,20,0)),0,VLOOKUP(Summary!$A60,'2011'!$A$3:$T$47,20,0))</f>
        <v>0</v>
      </c>
      <c r="L60" s="6">
        <f>IF(ISNA(VLOOKUP(Summary!$A60,'2012'!$A$3:$T$40,20,0)),0,VLOOKUP(Summary!$A60,'2012'!$A$3:$T$40,20,0))</f>
        <v>0</v>
      </c>
      <c r="M60" s="6">
        <f>IF(ISNA(VLOOKUP(Summary!$A60,'2013'!$A$3:$T$39,20,0)),0,VLOOKUP(Summary!$A60,'2013'!$A$3:$T$39,20,0))</f>
        <v>0</v>
      </c>
      <c r="N60" s="6">
        <f t="shared" si="0"/>
        <v>6</v>
      </c>
    </row>
    <row r="61" spans="1:14" ht="12.75">
      <c r="A61" s="4" t="s">
        <v>106</v>
      </c>
      <c r="B61" s="6">
        <f>IF(ISNA(VLOOKUP(Summary!$A61,'2002'!$A$3:$T$26,20,0)),0,VLOOKUP(Summary!$A61,'2002'!$A$3:$T$26,20,0))</f>
        <v>0</v>
      </c>
      <c r="C61" s="6">
        <f>IF(ISNA(VLOOKUP(Summary!$A61,'2003'!$A$3:$T$28,20,0)),0,VLOOKUP(Summary!$A61,'2003'!$A$3:$T$28,20,0))</f>
        <v>2</v>
      </c>
      <c r="D61" s="6">
        <f>IF(ISNA(VLOOKUP(Summary!$A61,'2004'!$A$3:$T$32,20,0)),0,VLOOKUP(Summary!$A61,'2004'!$A$3:$T$32,20,0))</f>
        <v>1</v>
      </c>
      <c r="E61" s="6">
        <f>IF(ISNA(VLOOKUP(Summary!$A61,'2005'!$A$3:$T$35,20,0)),0,VLOOKUP(Summary!$A61,'2005'!$A$3:$T$35,20,0))</f>
        <v>1</v>
      </c>
      <c r="F61" s="6">
        <f>IF(ISNA(VLOOKUP(Summary!$A61,'2006'!$A$3:$T$35,20,0)),0,VLOOKUP(Summary!$A61,'2006'!$A$3:$T$35,20,0))</f>
        <v>0</v>
      </c>
      <c r="G61" s="6">
        <f>IF(ISNA(VLOOKUP(Summary!$A61,'2007'!$A$3:$T$41,20,0)),0,VLOOKUP(Summary!$A61,'2007'!$A$3:$T$41,20,0))</f>
        <v>0</v>
      </c>
      <c r="H61" s="6">
        <f>IF(ISNA(VLOOKUP(Summary!$A61,'2008'!$A$3:$W$43,23,0)),0,VLOOKUP(Summary!$A61,'2008'!$A$3:$W$43,23,0))</f>
        <v>0</v>
      </c>
      <c r="I61" s="6">
        <f>IF(ISNA(VLOOKUP(Summary!$A61,'2009'!$A$3:$T$41,20,0)),0,VLOOKUP(Summary!$A61,'2009'!$A$3:$T$41,20,0))</f>
        <v>0</v>
      </c>
      <c r="J61" s="6">
        <f>IF(ISNA(VLOOKUP(Summary!$A61,'2010'!$A$3:$T$38,20,0)),0,VLOOKUP(Summary!$A61,'2010'!$A$3:$T$38,20,0))</f>
        <v>0</v>
      </c>
      <c r="K61" s="6">
        <f>IF(ISNA(VLOOKUP(Summary!$A61,'2011'!$A$3:$T$47,20,0)),0,VLOOKUP(Summary!$A61,'2011'!$A$3:$T$47,20,0))</f>
        <v>0</v>
      </c>
      <c r="L61" s="6">
        <f>IF(ISNA(VLOOKUP(Summary!$A61,'2012'!$A$3:$T$40,20,0)),0,VLOOKUP(Summary!$A61,'2012'!$A$3:$T$40,20,0))</f>
        <v>1</v>
      </c>
      <c r="M61" s="6">
        <f>IF(ISNA(VLOOKUP(Summary!$A61,'2013'!$A$3:$T$39,20,0)),0,VLOOKUP(Summary!$A61,'2013'!$A$3:$T$39,20,0))</f>
        <v>1</v>
      </c>
      <c r="N61" s="6">
        <f t="shared" si="0"/>
        <v>6</v>
      </c>
    </row>
    <row r="62" spans="1:14" ht="12.75">
      <c r="A62" s="4" t="s">
        <v>24</v>
      </c>
      <c r="B62" s="6">
        <f>IF(ISNA(VLOOKUP(Summary!$A62,'2002'!$A$3:$T$26,20,0)),0,VLOOKUP(Summary!$A62,'2002'!$A$3:$T$26,20,0))</f>
        <v>0</v>
      </c>
      <c r="C62" s="6">
        <f>IF(ISNA(VLOOKUP(Summary!$A62,'2003'!$A$3:$T$28,20,0)),0,VLOOKUP(Summary!$A62,'2003'!$A$3:$T$28,20,0))</f>
        <v>0</v>
      </c>
      <c r="D62" s="6">
        <f>IF(ISNA(VLOOKUP(Summary!$A62,'2004'!$A$3:$T$32,20,0)),0,VLOOKUP(Summary!$A62,'2004'!$A$3:$T$32,20,0))</f>
        <v>0</v>
      </c>
      <c r="E62" s="6">
        <f>IF(ISNA(VLOOKUP(Summary!$A62,'2005'!$A$3:$T$35,20,0)),0,VLOOKUP(Summary!$A62,'2005'!$A$3:$T$35,20,0))</f>
        <v>0</v>
      </c>
      <c r="F62" s="6">
        <f>IF(ISNA(VLOOKUP(Summary!$A62,'2006'!$A$3:$T$35,20,0)),0,VLOOKUP(Summary!$A62,'2006'!$A$3:$T$35,20,0))</f>
        <v>0</v>
      </c>
      <c r="G62" s="6">
        <f>IF(ISNA(VLOOKUP(Summary!$A62,'2007'!$A$3:$T$41,20,0)),0,VLOOKUP(Summary!$A62,'2007'!$A$3:$T$41,20,0))</f>
        <v>0</v>
      </c>
      <c r="H62" s="6">
        <f>IF(ISNA(VLOOKUP(Summary!$A62,'2008'!$A$3:$W$43,23,0)),0,VLOOKUP(Summary!$A62,'2008'!$A$3:$W$43,23,0))</f>
        <v>0</v>
      </c>
      <c r="I62" s="6">
        <f>IF(ISNA(VLOOKUP(Summary!$A62,'2009'!$A$3:$T$41,20,0)),0,VLOOKUP(Summary!$A62,'2009'!$A$3:$T$41,20,0))</f>
        <v>0</v>
      </c>
      <c r="J62" s="6">
        <f>IF(ISNA(VLOOKUP(Summary!$A62,'2010'!$A$3:$T$38,20,0)),0,VLOOKUP(Summary!$A62,'2010'!$A$3:$T$38,20,0))</f>
        <v>4</v>
      </c>
      <c r="K62" s="6">
        <f>IF(ISNA(VLOOKUP(Summary!$A62,'2011'!$A$3:$T$47,20,0)),0,VLOOKUP(Summary!$A62,'2011'!$A$3:$T$47,20,0))</f>
        <v>2</v>
      </c>
      <c r="L62" s="6">
        <f>IF(ISNA(VLOOKUP(Summary!$A62,'2012'!$A$3:$T$40,20,0)),0,VLOOKUP(Summary!$A62,'2012'!$A$3:$T$40,20,0))</f>
        <v>0</v>
      </c>
      <c r="M62" s="6">
        <f>IF(ISNA(VLOOKUP(Summary!$A62,'2013'!$A$3:$T$39,20,0)),0,VLOOKUP(Summary!$A62,'2013'!$A$3:$T$39,20,0))</f>
        <v>0</v>
      </c>
      <c r="N62" s="6">
        <f t="shared" si="0"/>
        <v>6</v>
      </c>
    </row>
    <row r="63" spans="1:14" ht="12.75">
      <c r="A63" s="4" t="s">
        <v>93</v>
      </c>
      <c r="B63" s="6">
        <f>IF(ISNA(VLOOKUP(Summary!$A63,'2002'!$A$3:$T$26,20,0)),0,VLOOKUP(Summary!$A63,'2002'!$A$3:$T$26,20,0))</f>
        <v>0</v>
      </c>
      <c r="C63" s="6">
        <f>IF(ISNA(VLOOKUP(Summary!$A63,'2003'!$A$3:$T$28,20,0)),0,VLOOKUP(Summary!$A63,'2003'!$A$3:$T$28,20,0))</f>
        <v>0</v>
      </c>
      <c r="D63" s="6">
        <f>IF(ISNA(VLOOKUP(Summary!$A63,'2004'!$A$3:$T$32,20,0)),0,VLOOKUP(Summary!$A63,'2004'!$A$3:$T$32,20,0))</f>
        <v>0</v>
      </c>
      <c r="E63" s="6">
        <f>IF(ISNA(VLOOKUP(Summary!$A63,'2005'!$A$3:$T$35,20,0)),0,VLOOKUP(Summary!$A63,'2005'!$A$3:$T$35,20,0))</f>
        <v>0</v>
      </c>
      <c r="F63" s="6">
        <f>IF(ISNA(VLOOKUP(Summary!$A63,'2006'!$A$3:$T$35,20,0)),0,VLOOKUP(Summary!$A63,'2006'!$A$3:$T$35,20,0))</f>
        <v>1</v>
      </c>
      <c r="G63" s="6">
        <f>IF(ISNA(VLOOKUP(Summary!$A63,'2007'!$A$3:$T$41,20,0)),0,VLOOKUP(Summary!$A63,'2007'!$A$3:$T$41,20,0))</f>
        <v>0</v>
      </c>
      <c r="H63" s="6">
        <f>IF(ISNA(VLOOKUP(Summary!$A63,'2008'!$A$3:$W$43,23,0)),0,VLOOKUP(Summary!$A63,'2008'!$A$3:$W$43,23,0))</f>
        <v>3</v>
      </c>
      <c r="I63" s="6">
        <f>IF(ISNA(VLOOKUP(Summary!$A63,'2009'!$A$3:$T$41,20,0)),0,VLOOKUP(Summary!$A63,'2009'!$A$3:$T$41,20,0))</f>
        <v>0</v>
      </c>
      <c r="J63" s="6">
        <f>IF(ISNA(VLOOKUP(Summary!$A63,'2010'!$A$3:$T$38,20,0)),0,VLOOKUP(Summary!$A63,'2010'!$A$3:$T$38,20,0))</f>
        <v>0</v>
      </c>
      <c r="K63" s="6">
        <f>IF(ISNA(VLOOKUP(Summary!$A63,'2011'!$A$3:$T$47,20,0)),0,VLOOKUP(Summary!$A63,'2011'!$A$3:$T$47,20,0))</f>
        <v>0</v>
      </c>
      <c r="L63" s="6">
        <f>IF(ISNA(VLOOKUP(Summary!$A63,'2012'!$A$3:$T$40,20,0)),0,VLOOKUP(Summary!$A63,'2012'!$A$3:$T$40,20,0))</f>
        <v>2</v>
      </c>
      <c r="M63" s="6">
        <f>IF(ISNA(VLOOKUP(Summary!$A63,'2013'!$A$3:$T$39,20,0)),0,VLOOKUP(Summary!$A63,'2013'!$A$3:$T$39,20,0))</f>
        <v>0</v>
      </c>
      <c r="N63" s="6">
        <f t="shared" si="0"/>
        <v>6</v>
      </c>
    </row>
    <row r="64" spans="1:14" ht="12.75">
      <c r="A64" s="4" t="s">
        <v>116</v>
      </c>
      <c r="B64" s="6">
        <f>IF(ISNA(VLOOKUP(Summary!$A64,'2002'!$A$3:$T$26,20,0)),0,VLOOKUP(Summary!$A64,'2002'!$A$3:$T$26,20,0))</f>
        <v>0</v>
      </c>
      <c r="C64" s="6">
        <f>IF(ISNA(VLOOKUP(Summary!$A64,'2003'!$A$3:$T$28,20,0)),0,VLOOKUP(Summary!$A64,'2003'!$A$3:$T$28,20,0))</f>
        <v>2</v>
      </c>
      <c r="D64" s="6">
        <f>IF(ISNA(VLOOKUP(Summary!$A64,'2004'!$A$3:$T$32,20,0)),0,VLOOKUP(Summary!$A64,'2004'!$A$3:$T$32,20,0))</f>
        <v>3</v>
      </c>
      <c r="E64" s="6">
        <f>IF(ISNA(VLOOKUP(Summary!$A64,'2005'!$A$3:$T$35,20,0)),0,VLOOKUP(Summary!$A64,'2005'!$A$3:$T$35,20,0))</f>
        <v>0</v>
      </c>
      <c r="F64" s="6">
        <f>IF(ISNA(VLOOKUP(Summary!$A64,'2006'!$A$3:$T$35,20,0)),0,VLOOKUP(Summary!$A64,'2006'!$A$3:$T$35,20,0))</f>
        <v>0</v>
      </c>
      <c r="G64" s="6">
        <f>IF(ISNA(VLOOKUP(Summary!$A64,'2007'!$A$3:$T$41,20,0)),0,VLOOKUP(Summary!$A64,'2007'!$A$3:$T$41,20,0))</f>
        <v>0</v>
      </c>
      <c r="H64" s="6">
        <f>IF(ISNA(VLOOKUP(Summary!$A64,'2008'!$A$3:$W$43,23,0)),0,VLOOKUP(Summary!$A64,'2008'!$A$3:$W$43,23,0))</f>
        <v>0</v>
      </c>
      <c r="I64" s="6">
        <f>IF(ISNA(VLOOKUP(Summary!$A64,'2009'!$A$3:$T$41,20,0)),0,VLOOKUP(Summary!$A64,'2009'!$A$3:$T$41,20,0))</f>
        <v>0</v>
      </c>
      <c r="J64" s="6">
        <f>IF(ISNA(VLOOKUP(Summary!$A64,'2010'!$A$3:$T$38,20,0)),0,VLOOKUP(Summary!$A64,'2010'!$A$3:$T$38,20,0))</f>
        <v>0</v>
      </c>
      <c r="K64" s="6">
        <f>IF(ISNA(VLOOKUP(Summary!$A64,'2011'!$A$3:$T$47,20,0)),0,VLOOKUP(Summary!$A64,'2011'!$A$3:$T$47,20,0))</f>
        <v>0</v>
      </c>
      <c r="L64" s="6">
        <f>IF(ISNA(VLOOKUP(Summary!$A64,'2012'!$A$3:$T$40,20,0)),0,VLOOKUP(Summary!$A64,'2012'!$A$3:$T$40,20,0))</f>
        <v>0</v>
      </c>
      <c r="M64" s="6">
        <f>IF(ISNA(VLOOKUP(Summary!$A64,'2013'!$A$3:$T$39,20,0)),0,VLOOKUP(Summary!$A64,'2013'!$A$3:$T$39,20,0))</f>
        <v>0</v>
      </c>
      <c r="N64" s="6">
        <f t="shared" si="0"/>
        <v>5</v>
      </c>
    </row>
    <row r="65" spans="1:14" ht="12.75">
      <c r="A65" s="4" t="s">
        <v>75</v>
      </c>
      <c r="B65" s="6">
        <f>IF(ISNA(VLOOKUP(Summary!$A65,'2002'!$A$3:$T$26,20,0)),0,VLOOKUP(Summary!$A65,'2002'!$A$3:$T$26,20,0))</f>
        <v>0</v>
      </c>
      <c r="C65" s="6">
        <f>IF(ISNA(VLOOKUP(Summary!$A65,'2003'!$A$3:$T$28,20,0)),0,VLOOKUP(Summary!$A65,'2003'!$A$3:$T$28,20,0))</f>
        <v>0</v>
      </c>
      <c r="D65" s="6">
        <f>IF(ISNA(VLOOKUP(Summary!$A65,'2004'!$A$3:$T$32,20,0)),0,VLOOKUP(Summary!$A65,'2004'!$A$3:$T$32,20,0))</f>
        <v>0</v>
      </c>
      <c r="E65" s="6">
        <f>IF(ISNA(VLOOKUP(Summary!$A65,'2005'!$A$3:$T$35,20,0)),0,VLOOKUP(Summary!$A65,'2005'!$A$3:$T$35,20,0))</f>
        <v>0</v>
      </c>
      <c r="F65" s="6">
        <f>IF(ISNA(VLOOKUP(Summary!$A65,'2006'!$A$3:$T$35,20,0)),0,VLOOKUP(Summary!$A65,'2006'!$A$3:$T$35,20,0))</f>
        <v>0</v>
      </c>
      <c r="G65" s="6">
        <f>IF(ISNA(VLOOKUP(Summary!$A65,'2007'!$A$3:$T$41,20,0)),0,VLOOKUP(Summary!$A65,'2007'!$A$3:$T$41,20,0))</f>
        <v>0</v>
      </c>
      <c r="H65" s="6">
        <f>IF(ISNA(VLOOKUP(Summary!$A65,'2008'!$A$3:$W$43,23,0)),0,VLOOKUP(Summary!$A65,'2008'!$A$3:$W$43,23,0))</f>
        <v>0</v>
      </c>
      <c r="I65" s="6">
        <f>IF(ISNA(VLOOKUP(Summary!$A65,'2009'!$A$3:$T$41,20,0)),0,VLOOKUP(Summary!$A65,'2009'!$A$3:$T$41,20,0))</f>
        <v>5</v>
      </c>
      <c r="J65" s="6">
        <f>IF(ISNA(VLOOKUP(Summary!$A65,'2010'!$A$3:$T$38,20,0)),0,VLOOKUP(Summary!$A65,'2010'!$A$3:$T$38,20,0))</f>
        <v>0</v>
      </c>
      <c r="K65" s="6">
        <f>IF(ISNA(VLOOKUP(Summary!$A65,'2011'!$A$3:$T$47,20,0)),0,VLOOKUP(Summary!$A65,'2011'!$A$3:$T$47,20,0))</f>
        <v>0</v>
      </c>
      <c r="L65" s="6">
        <f>IF(ISNA(VLOOKUP(Summary!$A65,'2012'!$A$3:$T$40,20,0)),0,VLOOKUP(Summary!$A65,'2012'!$A$3:$T$40,20,0))</f>
        <v>0</v>
      </c>
      <c r="M65" s="6">
        <f>IF(ISNA(VLOOKUP(Summary!$A65,'2013'!$A$3:$T$39,20,0)),0,VLOOKUP(Summary!$A65,'2013'!$A$3:$T$39,20,0))</f>
        <v>0</v>
      </c>
      <c r="N65" s="6">
        <f t="shared" si="0"/>
        <v>5</v>
      </c>
    </row>
    <row r="66" spans="1:14" ht="12.75">
      <c r="A66" s="4" t="s">
        <v>86</v>
      </c>
      <c r="B66" s="6">
        <f>IF(ISNA(VLOOKUP(Summary!$A66,'2002'!$A$3:$T$26,20,0)),0,VLOOKUP(Summary!$A66,'2002'!$A$3:$T$26,20,0))</f>
        <v>0</v>
      </c>
      <c r="C66" s="6">
        <f>IF(ISNA(VLOOKUP(Summary!$A66,'2003'!$A$3:$T$28,20,0)),0,VLOOKUP(Summary!$A66,'2003'!$A$3:$T$28,20,0))</f>
        <v>0</v>
      </c>
      <c r="D66" s="6">
        <f>IF(ISNA(VLOOKUP(Summary!$A66,'2004'!$A$3:$T$32,20,0)),0,VLOOKUP(Summary!$A66,'2004'!$A$3:$T$32,20,0))</f>
        <v>1</v>
      </c>
      <c r="E66" s="6">
        <f>IF(ISNA(VLOOKUP(Summary!$A66,'2005'!$A$3:$T$35,20,0)),0,VLOOKUP(Summary!$A66,'2005'!$A$3:$T$35,20,0))</f>
        <v>1</v>
      </c>
      <c r="F66" s="6">
        <f>IF(ISNA(VLOOKUP(Summary!$A66,'2006'!$A$3:$T$35,20,0)),0,VLOOKUP(Summary!$A66,'2006'!$A$3:$T$35,20,0))</f>
        <v>1</v>
      </c>
      <c r="G66" s="6">
        <f>IF(ISNA(VLOOKUP(Summary!$A66,'2007'!$A$3:$T$41,20,0)),0,VLOOKUP(Summary!$A66,'2007'!$A$3:$T$41,20,0))</f>
        <v>2</v>
      </c>
      <c r="H66" s="6">
        <f>IF(ISNA(VLOOKUP(Summary!$A66,'2008'!$A$3:$W$43,23,0)),0,VLOOKUP(Summary!$A66,'2008'!$A$3:$W$43,23,0))</f>
        <v>0</v>
      </c>
      <c r="I66" s="6">
        <f>IF(ISNA(VLOOKUP(Summary!$A66,'2009'!$A$3:$T$41,20,0)),0,VLOOKUP(Summary!$A66,'2009'!$A$3:$T$41,20,0))</f>
        <v>0</v>
      </c>
      <c r="J66" s="6">
        <f>IF(ISNA(VLOOKUP(Summary!$A66,'2010'!$A$3:$T$38,20,0)),0,VLOOKUP(Summary!$A66,'2010'!$A$3:$T$38,20,0))</f>
        <v>0</v>
      </c>
      <c r="K66" s="6">
        <f>IF(ISNA(VLOOKUP(Summary!$A66,'2011'!$A$3:$T$47,20,0)),0,VLOOKUP(Summary!$A66,'2011'!$A$3:$T$47,20,0))</f>
        <v>0</v>
      </c>
      <c r="L66" s="6">
        <f>IF(ISNA(VLOOKUP(Summary!$A66,'2012'!$A$3:$T$40,20,0)),0,VLOOKUP(Summary!$A66,'2012'!$A$3:$T$40,20,0))</f>
        <v>0</v>
      </c>
      <c r="M66" s="6">
        <f>IF(ISNA(VLOOKUP(Summary!$A66,'2013'!$A$3:$T$39,20,0)),0,VLOOKUP(Summary!$A66,'2013'!$A$3:$T$39,20,0))</f>
        <v>0</v>
      </c>
      <c r="N66" s="6">
        <f t="shared" si="0"/>
        <v>5</v>
      </c>
    </row>
    <row r="67" spans="1:14" ht="12.75">
      <c r="A67" s="4" t="s">
        <v>46</v>
      </c>
      <c r="B67" s="6">
        <f>IF(ISNA(VLOOKUP(Summary!$A67,'2002'!$A$3:$T$26,20,0)),0,VLOOKUP(Summary!$A67,'2002'!$A$3:$T$26,20,0))</f>
        <v>0</v>
      </c>
      <c r="C67" s="6">
        <f>IF(ISNA(VLOOKUP(Summary!$A67,'2003'!$A$3:$T$28,20,0)),0,VLOOKUP(Summary!$A67,'2003'!$A$3:$T$28,20,0))</f>
        <v>0</v>
      </c>
      <c r="D67" s="6">
        <f>IF(ISNA(VLOOKUP(Summary!$A67,'2004'!$A$3:$T$32,20,0)),0,VLOOKUP(Summary!$A67,'2004'!$A$3:$T$32,20,0))</f>
        <v>0</v>
      </c>
      <c r="E67" s="6">
        <f>IF(ISNA(VLOOKUP(Summary!$A67,'2005'!$A$3:$T$35,20,0)),0,VLOOKUP(Summary!$A67,'2005'!$A$3:$T$35,20,0))</f>
        <v>0</v>
      </c>
      <c r="F67" s="6">
        <f>IF(ISNA(VLOOKUP(Summary!$A67,'2006'!$A$3:$T$35,20,0)),0,VLOOKUP(Summary!$A67,'2006'!$A$3:$T$35,20,0))</f>
        <v>0</v>
      </c>
      <c r="G67" s="6">
        <f>IF(ISNA(VLOOKUP(Summary!$A67,'2007'!$A$3:$T$41,20,0)),0,VLOOKUP(Summary!$A67,'2007'!$A$3:$T$41,20,0))</f>
        <v>0</v>
      </c>
      <c r="H67" s="6">
        <f>IF(ISNA(VLOOKUP(Summary!$A67,'2008'!$A$3:$W$43,23,0)),0,VLOOKUP(Summary!$A67,'2008'!$A$3:$W$43,23,0))</f>
        <v>0</v>
      </c>
      <c r="I67" s="6">
        <f>IF(ISNA(VLOOKUP(Summary!$A67,'2009'!$A$3:$T$41,20,0)),0,VLOOKUP(Summary!$A67,'2009'!$A$3:$T$41,20,0))</f>
        <v>5</v>
      </c>
      <c r="J67" s="6">
        <f>IF(ISNA(VLOOKUP(Summary!$A67,'2010'!$A$3:$T$38,20,0)),0,VLOOKUP(Summary!$A67,'2010'!$A$3:$T$38,20,0))</f>
        <v>0</v>
      </c>
      <c r="K67" s="6">
        <f>IF(ISNA(VLOOKUP(Summary!$A67,'2011'!$A$3:$T$47,20,0)),0,VLOOKUP(Summary!$A67,'2011'!$A$3:$T$47,20,0))</f>
        <v>0</v>
      </c>
      <c r="L67" s="6">
        <f>IF(ISNA(VLOOKUP(Summary!$A67,'2012'!$A$3:$T$40,20,0)),0,VLOOKUP(Summary!$A67,'2012'!$A$3:$T$40,20,0))</f>
        <v>0</v>
      </c>
      <c r="M67" s="6">
        <f>IF(ISNA(VLOOKUP(Summary!$A67,'2013'!$A$3:$T$39,20,0)),0,VLOOKUP(Summary!$A67,'2013'!$A$3:$T$39,20,0))</f>
        <v>0</v>
      </c>
      <c r="N67" s="6">
        <f aca="true" t="shared" si="1" ref="N67:N130">SUM(B67:M67)</f>
        <v>5</v>
      </c>
    </row>
    <row r="68" spans="1:14" ht="12.75">
      <c r="A68" s="4" t="s">
        <v>43</v>
      </c>
      <c r="B68" s="6">
        <f>IF(ISNA(VLOOKUP(Summary!$A68,'2002'!$A$3:$T$26,20,0)),0,VLOOKUP(Summary!$A68,'2002'!$A$3:$T$26,20,0))</f>
        <v>0</v>
      </c>
      <c r="C68" s="6">
        <f>IF(ISNA(VLOOKUP(Summary!$A68,'2003'!$A$3:$T$28,20,0)),0,VLOOKUP(Summary!$A68,'2003'!$A$3:$T$28,20,0))</f>
        <v>0</v>
      </c>
      <c r="D68" s="6">
        <f>IF(ISNA(VLOOKUP(Summary!$A68,'2004'!$A$3:$T$32,20,0)),0,VLOOKUP(Summary!$A68,'2004'!$A$3:$T$32,20,0))</f>
        <v>0</v>
      </c>
      <c r="E68" s="6">
        <f>IF(ISNA(VLOOKUP(Summary!$A68,'2005'!$A$3:$T$35,20,0)),0,VLOOKUP(Summary!$A68,'2005'!$A$3:$T$35,20,0))</f>
        <v>0</v>
      </c>
      <c r="F68" s="6">
        <f>IF(ISNA(VLOOKUP(Summary!$A68,'2006'!$A$3:$T$35,20,0)),0,VLOOKUP(Summary!$A68,'2006'!$A$3:$T$35,20,0))</f>
        <v>2</v>
      </c>
      <c r="G68" s="6">
        <f>IF(ISNA(VLOOKUP(Summary!$A68,'2007'!$A$3:$T$41,20,0)),0,VLOOKUP(Summary!$A68,'2007'!$A$3:$T$41,20,0))</f>
        <v>1</v>
      </c>
      <c r="H68" s="6">
        <f>IF(ISNA(VLOOKUP(Summary!$A68,'2008'!$A$3:$W$43,23,0)),0,VLOOKUP(Summary!$A68,'2008'!$A$3:$W$43,23,0))</f>
        <v>0</v>
      </c>
      <c r="I68" s="6">
        <f>IF(ISNA(VLOOKUP(Summary!$A68,'2009'!$A$3:$T$41,20,0)),0,VLOOKUP(Summary!$A68,'2009'!$A$3:$T$41,20,0))</f>
        <v>1</v>
      </c>
      <c r="J68" s="6">
        <f>IF(ISNA(VLOOKUP(Summary!$A68,'2010'!$A$3:$T$38,20,0)),0,VLOOKUP(Summary!$A68,'2010'!$A$3:$T$38,20,0))</f>
        <v>0</v>
      </c>
      <c r="K68" s="6">
        <f>IF(ISNA(VLOOKUP(Summary!$A68,'2011'!$A$3:$T$47,20,0)),0,VLOOKUP(Summary!$A68,'2011'!$A$3:$T$47,20,0))</f>
        <v>1</v>
      </c>
      <c r="L68" s="6">
        <f>IF(ISNA(VLOOKUP(Summary!$A68,'2012'!$A$3:$T$40,20,0)),0,VLOOKUP(Summary!$A68,'2012'!$A$3:$T$40,20,0))</f>
        <v>0</v>
      </c>
      <c r="M68" s="6">
        <f>IF(ISNA(VLOOKUP(Summary!$A68,'2013'!$A$3:$T$39,20,0)),0,VLOOKUP(Summary!$A68,'2013'!$A$3:$T$39,20,0))</f>
        <v>0</v>
      </c>
      <c r="N68" s="6">
        <f t="shared" si="1"/>
        <v>5</v>
      </c>
    </row>
    <row r="69" spans="1:14" ht="12.75">
      <c r="A69" s="4" t="s">
        <v>129</v>
      </c>
      <c r="B69" s="6">
        <f>IF(ISNA(VLOOKUP(Summary!$A69,'2002'!$A$3:$T$26,20,0)),0,VLOOKUP(Summary!$A69,'2002'!$A$3:$T$26,20,0))</f>
        <v>0</v>
      </c>
      <c r="C69" s="6">
        <f>IF(ISNA(VLOOKUP(Summary!$A69,'2003'!$A$3:$T$28,20,0)),0,VLOOKUP(Summary!$A69,'2003'!$A$3:$T$28,20,0))</f>
        <v>0</v>
      </c>
      <c r="D69" s="6">
        <f>IF(ISNA(VLOOKUP(Summary!$A69,'2004'!$A$3:$T$32,20,0)),0,VLOOKUP(Summary!$A69,'2004'!$A$3:$T$32,20,0))</f>
        <v>0</v>
      </c>
      <c r="E69" s="6">
        <f>IF(ISNA(VLOOKUP(Summary!$A69,'2005'!$A$3:$T$35,20,0)),0,VLOOKUP(Summary!$A69,'2005'!$A$3:$T$35,20,0))</f>
        <v>0</v>
      </c>
      <c r="F69" s="6">
        <f>IF(ISNA(VLOOKUP(Summary!$A69,'2006'!$A$3:$T$35,20,0)),0,VLOOKUP(Summary!$A69,'2006'!$A$3:$T$35,20,0))</f>
        <v>0</v>
      </c>
      <c r="G69" s="6">
        <f>IF(ISNA(VLOOKUP(Summary!$A69,'2007'!$A$3:$T$41,20,0)),0,VLOOKUP(Summary!$A69,'2007'!$A$3:$T$41,20,0))</f>
        <v>0</v>
      </c>
      <c r="H69" s="6">
        <f>IF(ISNA(VLOOKUP(Summary!$A69,'2008'!$A$3:$W$43,23,0)),0,VLOOKUP(Summary!$A69,'2008'!$A$3:$W$43,23,0))</f>
        <v>2</v>
      </c>
      <c r="I69" s="6">
        <f>IF(ISNA(VLOOKUP(Summary!$A69,'2009'!$A$3:$T$41,20,0)),0,VLOOKUP(Summary!$A69,'2009'!$A$3:$T$41,20,0))</f>
        <v>0</v>
      </c>
      <c r="J69" s="6">
        <f>IF(ISNA(VLOOKUP(Summary!$A69,'2010'!$A$3:$T$38,20,0)),0,VLOOKUP(Summary!$A69,'2010'!$A$3:$T$38,20,0))</f>
        <v>0</v>
      </c>
      <c r="K69" s="6">
        <f>IF(ISNA(VLOOKUP(Summary!$A69,'2011'!$A$3:$T$47,20,0)),0,VLOOKUP(Summary!$A69,'2011'!$A$3:$T$47,20,0))</f>
        <v>0</v>
      </c>
      <c r="L69" s="6">
        <f>IF(ISNA(VLOOKUP(Summary!$A69,'2012'!$A$3:$T$40,20,0)),0,VLOOKUP(Summary!$A69,'2012'!$A$3:$T$40,20,0))</f>
        <v>3</v>
      </c>
      <c r="M69" s="6">
        <f>IF(ISNA(VLOOKUP(Summary!$A69,'2013'!$A$3:$T$39,20,0)),0,VLOOKUP(Summary!$A69,'2013'!$A$3:$T$39,20,0))</f>
        <v>0</v>
      </c>
      <c r="N69" s="6">
        <f t="shared" si="1"/>
        <v>5</v>
      </c>
    </row>
    <row r="70" spans="1:14" ht="12.75">
      <c r="A70" s="4" t="s">
        <v>80</v>
      </c>
      <c r="B70" s="6">
        <f>IF(ISNA(VLOOKUP(Summary!$A70,'2002'!$A$3:$T$26,20,0)),0,VLOOKUP(Summary!$A70,'2002'!$A$3:$T$26,20,0))</f>
        <v>0</v>
      </c>
      <c r="C70" s="6">
        <f>IF(ISNA(VLOOKUP(Summary!$A70,'2003'!$A$3:$T$28,20,0)),0,VLOOKUP(Summary!$A70,'2003'!$A$3:$T$28,20,0))</f>
        <v>0</v>
      </c>
      <c r="D70" s="6">
        <f>IF(ISNA(VLOOKUP(Summary!$A70,'2004'!$A$3:$T$32,20,0)),0,VLOOKUP(Summary!$A70,'2004'!$A$3:$T$32,20,0))</f>
        <v>0</v>
      </c>
      <c r="E70" s="6">
        <f>IF(ISNA(VLOOKUP(Summary!$A70,'2005'!$A$3:$T$35,20,0)),0,VLOOKUP(Summary!$A70,'2005'!$A$3:$T$35,20,0))</f>
        <v>0</v>
      </c>
      <c r="F70" s="6">
        <f>IF(ISNA(VLOOKUP(Summary!$A70,'2006'!$A$3:$T$35,20,0)),0,VLOOKUP(Summary!$A70,'2006'!$A$3:$T$35,20,0))</f>
        <v>0</v>
      </c>
      <c r="G70" s="6">
        <f>IF(ISNA(VLOOKUP(Summary!$A70,'2007'!$A$3:$T$41,20,0)),0,VLOOKUP(Summary!$A70,'2007'!$A$3:$T$41,20,0))</f>
        <v>0</v>
      </c>
      <c r="H70" s="6">
        <f>IF(ISNA(VLOOKUP(Summary!$A70,'2008'!$A$3:$W$43,23,0)),0,VLOOKUP(Summary!$A70,'2008'!$A$3:$W$43,23,0))</f>
        <v>0</v>
      </c>
      <c r="I70" s="6">
        <f>IF(ISNA(VLOOKUP(Summary!$A70,'2009'!$A$3:$T$41,20,0)),0,VLOOKUP(Summary!$A70,'2009'!$A$3:$T$41,20,0))</f>
        <v>1</v>
      </c>
      <c r="J70" s="6">
        <f>IF(ISNA(VLOOKUP(Summary!$A70,'2010'!$A$3:$T$38,20,0)),0,VLOOKUP(Summary!$A70,'2010'!$A$3:$T$38,20,0))</f>
        <v>0</v>
      </c>
      <c r="K70" s="6">
        <f>IF(ISNA(VLOOKUP(Summary!$A70,'2011'!$A$3:$T$47,20,0)),0,VLOOKUP(Summary!$A70,'2011'!$A$3:$T$47,20,0))</f>
        <v>0</v>
      </c>
      <c r="L70" s="6">
        <f>IF(ISNA(VLOOKUP(Summary!$A70,'2012'!$A$3:$T$40,20,0)),0,VLOOKUP(Summary!$A70,'2012'!$A$3:$T$40,20,0))</f>
        <v>0</v>
      </c>
      <c r="M70" s="6">
        <f>IF(ISNA(VLOOKUP(Summary!$A70,'2013'!$A$3:$T$39,20,0)),0,VLOOKUP(Summary!$A70,'2013'!$A$3:$T$39,20,0))</f>
        <v>4</v>
      </c>
      <c r="N70" s="6">
        <f t="shared" si="1"/>
        <v>5</v>
      </c>
    </row>
    <row r="71" spans="1:14" ht="12.75">
      <c r="A71" s="4" t="s">
        <v>163</v>
      </c>
      <c r="B71" s="6">
        <f>IF(ISNA(VLOOKUP(Summary!$A71,'2002'!$A$3:$T$26,20,0)),0,VLOOKUP(Summary!$A71,'2002'!$A$3:$T$26,20,0))</f>
        <v>0</v>
      </c>
      <c r="C71" s="6">
        <f>IF(ISNA(VLOOKUP(Summary!$A71,'2003'!$A$3:$T$28,20,0)),0,VLOOKUP(Summary!$A71,'2003'!$A$3:$T$28,20,0))</f>
        <v>0</v>
      </c>
      <c r="D71" s="6">
        <f>IF(ISNA(VLOOKUP(Summary!$A71,'2004'!$A$3:$T$32,20,0)),0,VLOOKUP(Summary!$A71,'2004'!$A$3:$T$32,20,0))</f>
        <v>0</v>
      </c>
      <c r="E71" s="6">
        <f>IF(ISNA(VLOOKUP(Summary!$A71,'2005'!$A$3:$T$35,20,0)),0,VLOOKUP(Summary!$A71,'2005'!$A$3:$T$35,20,0))</f>
        <v>0</v>
      </c>
      <c r="F71" s="6">
        <f>IF(ISNA(VLOOKUP(Summary!$A71,'2006'!$A$3:$T$35,20,0)),0,VLOOKUP(Summary!$A71,'2006'!$A$3:$T$35,20,0))</f>
        <v>0</v>
      </c>
      <c r="G71" s="6">
        <f>IF(ISNA(VLOOKUP(Summary!$A71,'2007'!$A$3:$T$41,20,0)),0,VLOOKUP(Summary!$A71,'2007'!$A$3:$T$41,20,0))</f>
        <v>0</v>
      </c>
      <c r="H71" s="6">
        <f>IF(ISNA(VLOOKUP(Summary!$A71,'2008'!$A$3:$W$43,23,0)),0,VLOOKUP(Summary!$A71,'2008'!$A$3:$W$43,23,0))</f>
        <v>0</v>
      </c>
      <c r="I71" s="6">
        <f>IF(ISNA(VLOOKUP(Summary!$A71,'2009'!$A$3:$T$41,20,0)),0,VLOOKUP(Summary!$A71,'2009'!$A$3:$T$41,20,0))</f>
        <v>0</v>
      </c>
      <c r="J71" s="6">
        <f>IF(ISNA(VLOOKUP(Summary!$A71,'2010'!$A$3:$T$38,20,0)),0,VLOOKUP(Summary!$A71,'2010'!$A$3:$T$38,20,0))</f>
        <v>0</v>
      </c>
      <c r="K71" s="6">
        <f>IF(ISNA(VLOOKUP(Summary!$A71,'2011'!$A$3:$T$47,20,0)),0,VLOOKUP(Summary!$A71,'2011'!$A$3:$T$47,20,0))</f>
        <v>5</v>
      </c>
      <c r="L71" s="6">
        <f>IF(ISNA(VLOOKUP(Summary!$A71,'2012'!$A$3:$T$40,20,0)),0,VLOOKUP(Summary!$A71,'2012'!$A$3:$T$40,20,0))</f>
        <v>0</v>
      </c>
      <c r="M71" s="6">
        <f>IF(ISNA(VLOOKUP(Summary!$A71,'2013'!$A$3:$T$39,20,0)),0,VLOOKUP(Summary!$A71,'2013'!$A$3:$T$39,20,0))</f>
        <v>0</v>
      </c>
      <c r="N71" s="6">
        <f t="shared" si="1"/>
        <v>5</v>
      </c>
    </row>
    <row r="72" spans="1:14" ht="12.75">
      <c r="A72" s="4" t="s">
        <v>187</v>
      </c>
      <c r="B72" s="6">
        <f>IF(ISNA(VLOOKUP(Summary!$A72,'2002'!$A$3:$T$26,20,0)),0,VLOOKUP(Summary!$A72,'2002'!$A$3:$T$26,20,0))</f>
        <v>0</v>
      </c>
      <c r="C72" s="6">
        <f>IF(ISNA(VLOOKUP(Summary!$A72,'2003'!$A$3:$T$28,20,0)),0,VLOOKUP(Summary!$A72,'2003'!$A$3:$T$28,20,0))</f>
        <v>0</v>
      </c>
      <c r="D72" s="6">
        <f>IF(ISNA(VLOOKUP(Summary!$A72,'2004'!$A$3:$T$32,20,0)),0,VLOOKUP(Summary!$A72,'2004'!$A$3:$T$32,20,0))</f>
        <v>0</v>
      </c>
      <c r="E72" s="6">
        <f>IF(ISNA(VLOOKUP(Summary!$A72,'2005'!$A$3:$T$35,20,0)),0,VLOOKUP(Summary!$A72,'2005'!$A$3:$T$35,20,0))</f>
        <v>0</v>
      </c>
      <c r="F72" s="6">
        <f>IF(ISNA(VLOOKUP(Summary!$A72,'2006'!$A$3:$T$35,20,0)),0,VLOOKUP(Summary!$A72,'2006'!$A$3:$T$35,20,0))</f>
        <v>0</v>
      </c>
      <c r="G72" s="6">
        <f>IF(ISNA(VLOOKUP(Summary!$A72,'2007'!$A$3:$T$41,20,0)),0,VLOOKUP(Summary!$A72,'2007'!$A$3:$T$41,20,0))</f>
        <v>0</v>
      </c>
      <c r="H72" s="6">
        <f>IF(ISNA(VLOOKUP(Summary!$A72,'2008'!$A$3:$W$43,23,0)),0,VLOOKUP(Summary!$A72,'2008'!$A$3:$W$43,23,0))</f>
        <v>0</v>
      </c>
      <c r="I72" s="6">
        <f>IF(ISNA(VLOOKUP(Summary!$A72,'2009'!$A$3:$T$41,20,0)),0,VLOOKUP(Summary!$A72,'2009'!$A$3:$T$41,20,0))</f>
        <v>0</v>
      </c>
      <c r="J72" s="6">
        <f>IF(ISNA(VLOOKUP(Summary!$A72,'2010'!$A$3:$T$38,20,0)),0,VLOOKUP(Summary!$A72,'2010'!$A$3:$T$38,20,0))</f>
        <v>0</v>
      </c>
      <c r="K72" s="6">
        <f>IF(ISNA(VLOOKUP(Summary!$A72,'2011'!$A$3:$T$47,20,0)),0,VLOOKUP(Summary!$A72,'2011'!$A$3:$T$47,20,0))</f>
        <v>0</v>
      </c>
      <c r="L72" s="6">
        <f>IF(ISNA(VLOOKUP(Summary!$A72,'2012'!$A$3:$T$40,20,0)),0,VLOOKUP(Summary!$A72,'2012'!$A$3:$T$40,20,0))</f>
        <v>2</v>
      </c>
      <c r="M72" s="6">
        <f>IF(ISNA(VLOOKUP(Summary!$A72,'2013'!$A$3:$T$39,20,0)),0,VLOOKUP(Summary!$A72,'2013'!$A$3:$T$39,20,0))</f>
        <v>3</v>
      </c>
      <c r="N72" s="6">
        <f t="shared" si="1"/>
        <v>5</v>
      </c>
    </row>
    <row r="73" spans="1:14" ht="12.75">
      <c r="A73" s="4" t="s">
        <v>188</v>
      </c>
      <c r="B73" s="6">
        <f>IF(ISNA(VLOOKUP(Summary!$A73,'2002'!$A$3:$T$26,20,0)),0,VLOOKUP(Summary!$A73,'2002'!$A$3:$T$26,20,0))</f>
        <v>0</v>
      </c>
      <c r="C73" s="6">
        <f>IF(ISNA(VLOOKUP(Summary!$A73,'2003'!$A$3:$T$28,20,0)),0,VLOOKUP(Summary!$A73,'2003'!$A$3:$T$28,20,0))</f>
        <v>0</v>
      </c>
      <c r="D73" s="6">
        <f>IF(ISNA(VLOOKUP(Summary!$A73,'2004'!$A$3:$T$32,20,0)),0,VLOOKUP(Summary!$A73,'2004'!$A$3:$T$32,20,0))</f>
        <v>0</v>
      </c>
      <c r="E73" s="6">
        <f>IF(ISNA(VLOOKUP(Summary!$A73,'2005'!$A$3:$T$35,20,0)),0,VLOOKUP(Summary!$A73,'2005'!$A$3:$T$35,20,0))</f>
        <v>0</v>
      </c>
      <c r="F73" s="6">
        <f>IF(ISNA(VLOOKUP(Summary!$A73,'2006'!$A$3:$T$35,20,0)),0,VLOOKUP(Summary!$A73,'2006'!$A$3:$T$35,20,0))</f>
        <v>0</v>
      </c>
      <c r="G73" s="6">
        <f>IF(ISNA(VLOOKUP(Summary!$A73,'2007'!$A$3:$T$41,20,0)),0,VLOOKUP(Summary!$A73,'2007'!$A$3:$T$41,20,0))</f>
        <v>0</v>
      </c>
      <c r="H73" s="6">
        <f>IF(ISNA(VLOOKUP(Summary!$A73,'2008'!$A$3:$W$43,23,0)),0,VLOOKUP(Summary!$A73,'2008'!$A$3:$W$43,23,0))</f>
        <v>0</v>
      </c>
      <c r="I73" s="6">
        <f>IF(ISNA(VLOOKUP(Summary!$A73,'2009'!$A$3:$T$41,20,0)),0,VLOOKUP(Summary!$A73,'2009'!$A$3:$T$41,20,0))</f>
        <v>0</v>
      </c>
      <c r="J73" s="6">
        <f>IF(ISNA(VLOOKUP(Summary!$A73,'2010'!$A$3:$T$38,20,0)),0,VLOOKUP(Summary!$A73,'2010'!$A$3:$T$38,20,0))</f>
        <v>0</v>
      </c>
      <c r="K73" s="6">
        <f>IF(ISNA(VLOOKUP(Summary!$A73,'2011'!$A$3:$T$47,20,0)),0,VLOOKUP(Summary!$A73,'2011'!$A$3:$T$47,20,0))</f>
        <v>0</v>
      </c>
      <c r="L73" s="6">
        <f>IF(ISNA(VLOOKUP(Summary!$A73,'2012'!$A$3:$T$40,20,0)),0,VLOOKUP(Summary!$A73,'2012'!$A$3:$T$40,20,0))</f>
        <v>1</v>
      </c>
      <c r="M73" s="6">
        <f>IF(ISNA(VLOOKUP(Summary!$A73,'2013'!$A$3:$T$39,20,0)),0,VLOOKUP(Summary!$A73,'2013'!$A$3:$T$39,20,0))</f>
        <v>4</v>
      </c>
      <c r="N73" s="6">
        <f t="shared" si="1"/>
        <v>5</v>
      </c>
    </row>
    <row r="74" spans="1:14" ht="12.75">
      <c r="A74" s="4" t="s">
        <v>91</v>
      </c>
      <c r="B74" s="6">
        <f>IF(ISNA(VLOOKUP(Summary!$A74,'2002'!$A$3:$T$26,20,0)),0,VLOOKUP(Summary!$A74,'2002'!$A$3:$T$26,20,0))</f>
        <v>0</v>
      </c>
      <c r="C74" s="6">
        <f>IF(ISNA(VLOOKUP(Summary!$A74,'2003'!$A$3:$T$28,20,0)),0,VLOOKUP(Summary!$A74,'2003'!$A$3:$T$28,20,0))</f>
        <v>0</v>
      </c>
      <c r="D74" s="6">
        <f>IF(ISNA(VLOOKUP(Summary!$A74,'2004'!$A$3:$T$32,20,0)),0,VLOOKUP(Summary!$A74,'2004'!$A$3:$T$32,20,0))</f>
        <v>0</v>
      </c>
      <c r="E74" s="6">
        <f>IF(ISNA(VLOOKUP(Summary!$A74,'2005'!$A$3:$T$35,20,0)),0,VLOOKUP(Summary!$A74,'2005'!$A$3:$T$35,20,0))</f>
        <v>0</v>
      </c>
      <c r="F74" s="6">
        <f>IF(ISNA(VLOOKUP(Summary!$A74,'2006'!$A$3:$T$35,20,0)),0,VLOOKUP(Summary!$A74,'2006'!$A$3:$T$35,20,0))</f>
        <v>2</v>
      </c>
      <c r="G74" s="6">
        <f>IF(ISNA(VLOOKUP(Summary!$A74,'2007'!$A$3:$T$41,20,0)),0,VLOOKUP(Summary!$A74,'2007'!$A$3:$T$41,20,0))</f>
        <v>2</v>
      </c>
      <c r="H74" s="6">
        <f>IF(ISNA(VLOOKUP(Summary!$A74,'2008'!$A$3:$W$43,23,0)),0,VLOOKUP(Summary!$A74,'2008'!$A$3:$W$43,23,0))</f>
        <v>0</v>
      </c>
      <c r="I74" s="6">
        <f>IF(ISNA(VLOOKUP(Summary!$A74,'2009'!$A$3:$T$41,20,0)),0,VLOOKUP(Summary!$A74,'2009'!$A$3:$T$41,20,0))</f>
        <v>0</v>
      </c>
      <c r="J74" s="6">
        <f>IF(ISNA(VLOOKUP(Summary!$A74,'2010'!$A$3:$T$38,20,0)),0,VLOOKUP(Summary!$A74,'2010'!$A$3:$T$38,20,0))</f>
        <v>0</v>
      </c>
      <c r="K74" s="6">
        <f>IF(ISNA(VLOOKUP(Summary!$A74,'2011'!$A$3:$T$47,20,0)),0,VLOOKUP(Summary!$A74,'2011'!$A$3:$T$47,20,0))</f>
        <v>0</v>
      </c>
      <c r="L74" s="6">
        <f>IF(ISNA(VLOOKUP(Summary!$A74,'2012'!$A$3:$T$40,20,0)),0,VLOOKUP(Summary!$A74,'2012'!$A$3:$T$40,20,0))</f>
        <v>0</v>
      </c>
      <c r="M74" s="6">
        <f>IF(ISNA(VLOOKUP(Summary!$A74,'2013'!$A$3:$T$39,20,0)),0,VLOOKUP(Summary!$A74,'2013'!$A$3:$T$39,20,0))</f>
        <v>0</v>
      </c>
      <c r="N74" s="6">
        <f t="shared" si="1"/>
        <v>4</v>
      </c>
    </row>
    <row r="75" spans="1:14" ht="12.75">
      <c r="A75" s="4" t="s">
        <v>137</v>
      </c>
      <c r="B75" s="6">
        <f>IF(ISNA(VLOOKUP(Summary!$A75,'2002'!$A$3:$T$26,20,0)),0,VLOOKUP(Summary!$A75,'2002'!$A$3:$T$26,20,0))</f>
        <v>0</v>
      </c>
      <c r="C75" s="6">
        <f>IF(ISNA(VLOOKUP(Summary!$A75,'2003'!$A$3:$T$28,20,0)),0,VLOOKUP(Summary!$A75,'2003'!$A$3:$T$28,20,0))</f>
        <v>0</v>
      </c>
      <c r="D75" s="6">
        <f>IF(ISNA(VLOOKUP(Summary!$A75,'2004'!$A$3:$T$32,20,0)),0,VLOOKUP(Summary!$A75,'2004'!$A$3:$T$32,20,0))</f>
        <v>0</v>
      </c>
      <c r="E75" s="6">
        <f>IF(ISNA(VLOOKUP(Summary!$A75,'2005'!$A$3:$T$35,20,0)),0,VLOOKUP(Summary!$A75,'2005'!$A$3:$T$35,20,0))</f>
        <v>0</v>
      </c>
      <c r="F75" s="6">
        <f>IF(ISNA(VLOOKUP(Summary!$A75,'2006'!$A$3:$T$35,20,0)),0,VLOOKUP(Summary!$A75,'2006'!$A$3:$T$35,20,0))</f>
        <v>0</v>
      </c>
      <c r="G75" s="6">
        <f>IF(ISNA(VLOOKUP(Summary!$A75,'2007'!$A$3:$T$41,20,0)),0,VLOOKUP(Summary!$A75,'2007'!$A$3:$T$41,20,0))</f>
        <v>1</v>
      </c>
      <c r="H75" s="6">
        <f>IF(ISNA(VLOOKUP(Summary!$A75,'2008'!$A$3:$W$43,23,0)),0,VLOOKUP(Summary!$A75,'2008'!$A$3:$W$43,23,0))</f>
        <v>3</v>
      </c>
      <c r="I75" s="6">
        <f>IF(ISNA(VLOOKUP(Summary!$A75,'2009'!$A$3:$T$41,20,0)),0,VLOOKUP(Summary!$A75,'2009'!$A$3:$T$41,20,0))</f>
        <v>0</v>
      </c>
      <c r="J75" s="6">
        <f>IF(ISNA(VLOOKUP(Summary!$A75,'2010'!$A$3:$T$38,20,0)),0,VLOOKUP(Summary!$A75,'2010'!$A$3:$T$38,20,0))</f>
        <v>0</v>
      </c>
      <c r="K75" s="6">
        <f>IF(ISNA(VLOOKUP(Summary!$A75,'2011'!$A$3:$T$47,20,0)),0,VLOOKUP(Summary!$A75,'2011'!$A$3:$T$47,20,0))</f>
        <v>0</v>
      </c>
      <c r="L75" s="6">
        <f>IF(ISNA(VLOOKUP(Summary!$A75,'2012'!$A$3:$T$40,20,0)),0,VLOOKUP(Summary!$A75,'2012'!$A$3:$T$40,20,0))</f>
        <v>0</v>
      </c>
      <c r="M75" s="6">
        <f>IF(ISNA(VLOOKUP(Summary!$A75,'2013'!$A$3:$T$39,20,0)),0,VLOOKUP(Summary!$A75,'2013'!$A$3:$T$39,20,0))</f>
        <v>0</v>
      </c>
      <c r="N75" s="6">
        <f t="shared" si="1"/>
        <v>4</v>
      </c>
    </row>
    <row r="76" spans="1:14" ht="12.75">
      <c r="A76" s="4" t="s">
        <v>138</v>
      </c>
      <c r="B76" s="6">
        <f>IF(ISNA(VLOOKUP(Summary!$A76,'2002'!$A$3:$T$26,20,0)),0,VLOOKUP(Summary!$A76,'2002'!$A$3:$T$26,20,0))</f>
        <v>0</v>
      </c>
      <c r="C76" s="6">
        <f>IF(ISNA(VLOOKUP(Summary!$A76,'2003'!$A$3:$T$28,20,0)),0,VLOOKUP(Summary!$A76,'2003'!$A$3:$T$28,20,0))</f>
        <v>0</v>
      </c>
      <c r="D76" s="6">
        <f>IF(ISNA(VLOOKUP(Summary!$A76,'2004'!$A$3:$T$32,20,0)),0,VLOOKUP(Summary!$A76,'2004'!$A$3:$T$32,20,0))</f>
        <v>0</v>
      </c>
      <c r="E76" s="6">
        <f>IF(ISNA(VLOOKUP(Summary!$A76,'2005'!$A$3:$T$35,20,0)),0,VLOOKUP(Summary!$A76,'2005'!$A$3:$T$35,20,0))</f>
        <v>0</v>
      </c>
      <c r="F76" s="6">
        <f>IF(ISNA(VLOOKUP(Summary!$A76,'2006'!$A$3:$T$35,20,0)),0,VLOOKUP(Summary!$A76,'2006'!$A$3:$T$35,20,0))</f>
        <v>0</v>
      </c>
      <c r="G76" s="6">
        <f>IF(ISNA(VLOOKUP(Summary!$A76,'2007'!$A$3:$T$41,20,0)),0,VLOOKUP(Summary!$A76,'2007'!$A$3:$T$41,20,0))</f>
        <v>4</v>
      </c>
      <c r="H76" s="6">
        <f>IF(ISNA(VLOOKUP(Summary!$A76,'2008'!$A$3:$W$43,23,0)),0,VLOOKUP(Summary!$A76,'2008'!$A$3:$W$43,23,0))</f>
        <v>0</v>
      </c>
      <c r="I76" s="6">
        <f>IF(ISNA(VLOOKUP(Summary!$A76,'2009'!$A$3:$T$41,20,0)),0,VLOOKUP(Summary!$A76,'2009'!$A$3:$T$41,20,0))</f>
        <v>0</v>
      </c>
      <c r="J76" s="6">
        <f>IF(ISNA(VLOOKUP(Summary!$A76,'2010'!$A$3:$T$38,20,0)),0,VLOOKUP(Summary!$A76,'2010'!$A$3:$T$38,20,0))</f>
        <v>0</v>
      </c>
      <c r="K76" s="6">
        <f>IF(ISNA(VLOOKUP(Summary!$A76,'2011'!$A$3:$T$47,20,0)),0,VLOOKUP(Summary!$A76,'2011'!$A$3:$T$47,20,0))</f>
        <v>0</v>
      </c>
      <c r="L76" s="6">
        <f>IF(ISNA(VLOOKUP(Summary!$A76,'2012'!$A$3:$T$40,20,0)),0,VLOOKUP(Summary!$A76,'2012'!$A$3:$T$40,20,0))</f>
        <v>0</v>
      </c>
      <c r="M76" s="6">
        <f>IF(ISNA(VLOOKUP(Summary!$A76,'2013'!$A$3:$T$39,20,0)),0,VLOOKUP(Summary!$A76,'2013'!$A$3:$T$39,20,0))</f>
        <v>0</v>
      </c>
      <c r="N76" s="6">
        <f t="shared" si="1"/>
        <v>4</v>
      </c>
    </row>
    <row r="77" spans="1:14" ht="12.75">
      <c r="A77" s="4" t="s">
        <v>141</v>
      </c>
      <c r="B77" s="6">
        <f>IF(ISNA(VLOOKUP(Summary!$A77,'2002'!$A$3:$T$26,20,0)),0,VLOOKUP(Summary!$A77,'2002'!$A$3:$T$26,20,0))</f>
        <v>0</v>
      </c>
      <c r="C77" s="6">
        <f>IF(ISNA(VLOOKUP(Summary!$A77,'2003'!$A$3:$T$28,20,0)),0,VLOOKUP(Summary!$A77,'2003'!$A$3:$T$28,20,0))</f>
        <v>0</v>
      </c>
      <c r="D77" s="6">
        <f>IF(ISNA(VLOOKUP(Summary!$A77,'2004'!$A$3:$T$32,20,0)),0,VLOOKUP(Summary!$A77,'2004'!$A$3:$T$32,20,0))</f>
        <v>4</v>
      </c>
      <c r="E77" s="6">
        <f>IF(ISNA(VLOOKUP(Summary!$A77,'2005'!$A$3:$T$35,20,0)),0,VLOOKUP(Summary!$A77,'2005'!$A$3:$T$35,20,0))</f>
        <v>0</v>
      </c>
      <c r="F77" s="6">
        <f>IF(ISNA(VLOOKUP(Summary!$A77,'2006'!$A$3:$T$35,20,0)),0,VLOOKUP(Summary!$A77,'2006'!$A$3:$T$35,20,0))</f>
        <v>0</v>
      </c>
      <c r="G77" s="6">
        <f>IF(ISNA(VLOOKUP(Summary!$A77,'2007'!$A$3:$T$41,20,0)),0,VLOOKUP(Summary!$A77,'2007'!$A$3:$T$41,20,0))</f>
        <v>0</v>
      </c>
      <c r="H77" s="6">
        <f>IF(ISNA(VLOOKUP(Summary!$A77,'2008'!$A$3:$W$43,23,0)),0,VLOOKUP(Summary!$A77,'2008'!$A$3:$W$43,23,0))</f>
        <v>0</v>
      </c>
      <c r="I77" s="6">
        <f>IF(ISNA(VLOOKUP(Summary!$A77,'2009'!$A$3:$T$41,20,0)),0,VLOOKUP(Summary!$A77,'2009'!$A$3:$T$41,20,0))</f>
        <v>0</v>
      </c>
      <c r="J77" s="6">
        <f>IF(ISNA(VLOOKUP(Summary!$A77,'2010'!$A$3:$T$38,20,0)),0,VLOOKUP(Summary!$A77,'2010'!$A$3:$T$38,20,0))</f>
        <v>0</v>
      </c>
      <c r="K77" s="6">
        <f>IF(ISNA(VLOOKUP(Summary!$A77,'2011'!$A$3:$T$47,20,0)),0,VLOOKUP(Summary!$A77,'2011'!$A$3:$T$47,20,0))</f>
        <v>0</v>
      </c>
      <c r="L77" s="6">
        <f>IF(ISNA(VLOOKUP(Summary!$A77,'2012'!$A$3:$T$40,20,0)),0,VLOOKUP(Summary!$A77,'2012'!$A$3:$T$40,20,0))</f>
        <v>0</v>
      </c>
      <c r="M77" s="6">
        <f>IF(ISNA(VLOOKUP(Summary!$A77,'2013'!$A$3:$T$39,20,0)),0,VLOOKUP(Summary!$A77,'2013'!$A$3:$T$39,20,0))</f>
        <v>0</v>
      </c>
      <c r="N77" s="6">
        <f t="shared" si="1"/>
        <v>4</v>
      </c>
    </row>
    <row r="78" spans="1:14" ht="12.75">
      <c r="A78" s="4" t="s">
        <v>53</v>
      </c>
      <c r="B78" s="6">
        <f>IF(ISNA(VLOOKUP(Summary!$A78,'2002'!$A$3:$T$26,20,0)),0,VLOOKUP(Summary!$A78,'2002'!$A$3:$T$26,20,0))</f>
        <v>4</v>
      </c>
      <c r="C78" s="6">
        <f>IF(ISNA(VLOOKUP(Summary!$A78,'2003'!$A$3:$T$28,20,0)),0,VLOOKUP(Summary!$A78,'2003'!$A$3:$T$28,20,0))</f>
        <v>0</v>
      </c>
      <c r="D78" s="6">
        <f>IF(ISNA(VLOOKUP(Summary!$A78,'2004'!$A$3:$T$32,20,0)),0,VLOOKUP(Summary!$A78,'2004'!$A$3:$T$32,20,0))</f>
        <v>0</v>
      </c>
      <c r="E78" s="6">
        <f>IF(ISNA(VLOOKUP(Summary!$A78,'2005'!$A$3:$T$35,20,0)),0,VLOOKUP(Summary!$A78,'2005'!$A$3:$T$35,20,0))</f>
        <v>0</v>
      </c>
      <c r="F78" s="6">
        <f>IF(ISNA(VLOOKUP(Summary!$A78,'2006'!$A$3:$T$35,20,0)),0,VLOOKUP(Summary!$A78,'2006'!$A$3:$T$35,20,0))</f>
        <v>0</v>
      </c>
      <c r="G78" s="6">
        <f>IF(ISNA(VLOOKUP(Summary!$A78,'2007'!$A$3:$T$41,20,0)),0,VLOOKUP(Summary!$A78,'2007'!$A$3:$T$41,20,0))</f>
        <v>0</v>
      </c>
      <c r="H78" s="6">
        <f>IF(ISNA(VLOOKUP(Summary!$A78,'2008'!$A$3:$W$43,23,0)),0,VLOOKUP(Summary!$A78,'2008'!$A$3:$W$43,23,0))</f>
        <v>0</v>
      </c>
      <c r="I78" s="6">
        <f>IF(ISNA(VLOOKUP(Summary!$A78,'2009'!$A$3:$T$41,20,0)),0,VLOOKUP(Summary!$A78,'2009'!$A$3:$T$41,20,0))</f>
        <v>0</v>
      </c>
      <c r="J78" s="6">
        <f>IF(ISNA(VLOOKUP(Summary!$A78,'2010'!$A$3:$T$38,20,0)),0,VLOOKUP(Summary!$A78,'2010'!$A$3:$T$38,20,0))</f>
        <v>0</v>
      </c>
      <c r="K78" s="6">
        <f>IF(ISNA(VLOOKUP(Summary!$A78,'2011'!$A$3:$T$47,20,0)),0,VLOOKUP(Summary!$A78,'2011'!$A$3:$T$47,20,0))</f>
        <v>0</v>
      </c>
      <c r="L78" s="6">
        <f>IF(ISNA(VLOOKUP(Summary!$A78,'2012'!$A$3:$T$40,20,0)),0,VLOOKUP(Summary!$A78,'2012'!$A$3:$T$40,20,0))</f>
        <v>0</v>
      </c>
      <c r="M78" s="6">
        <f>IF(ISNA(VLOOKUP(Summary!$A78,'2013'!$A$3:$T$39,20,0)),0,VLOOKUP(Summary!$A78,'2013'!$A$3:$T$39,20,0))</f>
        <v>0</v>
      </c>
      <c r="N78" s="6">
        <f t="shared" si="1"/>
        <v>4</v>
      </c>
    </row>
    <row r="79" spans="1:14" ht="12.75">
      <c r="A79" s="4" t="s">
        <v>19</v>
      </c>
      <c r="B79" s="6">
        <f>IF(ISNA(VLOOKUP(Summary!$A79,'2002'!$A$3:$T$26,20,0)),0,VLOOKUP(Summary!$A79,'2002'!$A$3:$T$26,20,0))</f>
        <v>0</v>
      </c>
      <c r="C79" s="6">
        <f>IF(ISNA(VLOOKUP(Summary!$A79,'2003'!$A$3:$T$28,20,0)),0,VLOOKUP(Summary!$A79,'2003'!$A$3:$T$28,20,0))</f>
        <v>0</v>
      </c>
      <c r="D79" s="6">
        <f>IF(ISNA(VLOOKUP(Summary!$A79,'2004'!$A$3:$T$32,20,0)),0,VLOOKUP(Summary!$A79,'2004'!$A$3:$T$32,20,0))</f>
        <v>0</v>
      </c>
      <c r="E79" s="6">
        <f>IF(ISNA(VLOOKUP(Summary!$A79,'2005'!$A$3:$T$35,20,0)),0,VLOOKUP(Summary!$A79,'2005'!$A$3:$T$35,20,0))</f>
        <v>0</v>
      </c>
      <c r="F79" s="6">
        <f>IF(ISNA(VLOOKUP(Summary!$A79,'2006'!$A$3:$T$35,20,0)),0,VLOOKUP(Summary!$A79,'2006'!$A$3:$T$35,20,0))</f>
        <v>0</v>
      </c>
      <c r="G79" s="6">
        <f>IF(ISNA(VLOOKUP(Summary!$A79,'2007'!$A$3:$T$41,20,0)),0,VLOOKUP(Summary!$A79,'2007'!$A$3:$T$41,20,0))</f>
        <v>0</v>
      </c>
      <c r="H79" s="6">
        <f>IF(ISNA(VLOOKUP(Summary!$A79,'2008'!$A$3:$W$43,23,0)),0,VLOOKUP(Summary!$A79,'2008'!$A$3:$W$43,23,0))</f>
        <v>0</v>
      </c>
      <c r="I79" s="6">
        <f>IF(ISNA(VLOOKUP(Summary!$A79,'2009'!$A$3:$T$41,20,0)),0,VLOOKUP(Summary!$A79,'2009'!$A$3:$T$41,20,0))</f>
        <v>0</v>
      </c>
      <c r="J79" s="6">
        <f>IF(ISNA(VLOOKUP(Summary!$A79,'2010'!$A$3:$T$38,20,0)),0,VLOOKUP(Summary!$A79,'2010'!$A$3:$T$38,20,0))</f>
        <v>3</v>
      </c>
      <c r="K79" s="6">
        <f>IF(ISNA(VLOOKUP(Summary!$A79,'2011'!$A$3:$T$47,20,0)),0,VLOOKUP(Summary!$A79,'2011'!$A$3:$T$47,20,0))</f>
        <v>1</v>
      </c>
      <c r="L79" s="6">
        <f>IF(ISNA(VLOOKUP(Summary!$A79,'2012'!$A$3:$T$40,20,0)),0,VLOOKUP(Summary!$A79,'2012'!$A$3:$T$40,20,0))</f>
        <v>0</v>
      </c>
      <c r="M79" s="6">
        <f>IF(ISNA(VLOOKUP(Summary!$A79,'2013'!$A$3:$T$39,20,0)),0,VLOOKUP(Summary!$A79,'2013'!$A$3:$T$39,20,0))</f>
        <v>0</v>
      </c>
      <c r="N79" s="6">
        <f t="shared" si="1"/>
        <v>4</v>
      </c>
    </row>
    <row r="80" spans="1:14" ht="12.75">
      <c r="A80" s="4" t="s">
        <v>74</v>
      </c>
      <c r="B80" s="6">
        <f>IF(ISNA(VLOOKUP(Summary!$A80,'2002'!$A$3:$T$26,20,0)),0,VLOOKUP(Summary!$A80,'2002'!$A$3:$T$26,20,0))</f>
        <v>0</v>
      </c>
      <c r="C80" s="6">
        <f>IF(ISNA(VLOOKUP(Summary!$A80,'2003'!$A$3:$T$28,20,0)),0,VLOOKUP(Summary!$A80,'2003'!$A$3:$T$28,20,0))</f>
        <v>0</v>
      </c>
      <c r="D80" s="6">
        <f>IF(ISNA(VLOOKUP(Summary!$A80,'2004'!$A$3:$T$32,20,0)),0,VLOOKUP(Summary!$A80,'2004'!$A$3:$T$32,20,0))</f>
        <v>0</v>
      </c>
      <c r="E80" s="6">
        <f>IF(ISNA(VLOOKUP(Summary!$A80,'2005'!$A$3:$T$35,20,0)),0,VLOOKUP(Summary!$A80,'2005'!$A$3:$T$35,20,0))</f>
        <v>0</v>
      </c>
      <c r="F80" s="6">
        <f>IF(ISNA(VLOOKUP(Summary!$A80,'2006'!$A$3:$T$35,20,0)),0,VLOOKUP(Summary!$A80,'2006'!$A$3:$T$35,20,0))</f>
        <v>0</v>
      </c>
      <c r="G80" s="6">
        <f>IF(ISNA(VLOOKUP(Summary!$A80,'2007'!$A$3:$T$41,20,0)),0,VLOOKUP(Summary!$A80,'2007'!$A$3:$T$41,20,0))</f>
        <v>0</v>
      </c>
      <c r="H80" s="6">
        <f>IF(ISNA(VLOOKUP(Summary!$A80,'2008'!$A$3:$W$43,23,0)),0,VLOOKUP(Summary!$A80,'2008'!$A$3:$W$43,23,0))</f>
        <v>0</v>
      </c>
      <c r="I80" s="6">
        <f>IF(ISNA(VLOOKUP(Summary!$A80,'2009'!$A$3:$T$41,20,0)),0,VLOOKUP(Summary!$A80,'2009'!$A$3:$T$41,20,0))</f>
        <v>2</v>
      </c>
      <c r="J80" s="6">
        <f>IF(ISNA(VLOOKUP(Summary!$A80,'2010'!$A$3:$T$38,20,0)),0,VLOOKUP(Summary!$A80,'2010'!$A$3:$T$38,20,0))</f>
        <v>0</v>
      </c>
      <c r="K80" s="6">
        <f>IF(ISNA(VLOOKUP(Summary!$A80,'2011'!$A$3:$T$47,20,0)),0,VLOOKUP(Summary!$A80,'2011'!$A$3:$T$47,20,0))</f>
        <v>2</v>
      </c>
      <c r="L80" s="6">
        <f>IF(ISNA(VLOOKUP(Summary!$A80,'2012'!$A$3:$T$40,20,0)),0,VLOOKUP(Summary!$A80,'2012'!$A$3:$T$40,20,0))</f>
        <v>0</v>
      </c>
      <c r="M80" s="6">
        <f>IF(ISNA(VLOOKUP(Summary!$A80,'2013'!$A$3:$T$39,20,0)),0,VLOOKUP(Summary!$A80,'2013'!$A$3:$T$39,20,0))</f>
        <v>0</v>
      </c>
      <c r="N80" s="6">
        <f t="shared" si="1"/>
        <v>4</v>
      </c>
    </row>
    <row r="81" spans="1:14" ht="12.75">
      <c r="A81" s="4" t="s">
        <v>79</v>
      </c>
      <c r="B81" s="6">
        <f>IF(ISNA(VLOOKUP(Summary!$A81,'2002'!$A$3:$T$26,20,0)),0,VLOOKUP(Summary!$A81,'2002'!$A$3:$T$26,20,0))</f>
        <v>0</v>
      </c>
      <c r="C81" s="6">
        <f>IF(ISNA(VLOOKUP(Summary!$A81,'2003'!$A$3:$T$28,20,0)),0,VLOOKUP(Summary!$A81,'2003'!$A$3:$T$28,20,0))</f>
        <v>0</v>
      </c>
      <c r="D81" s="6">
        <f>IF(ISNA(VLOOKUP(Summary!$A81,'2004'!$A$3:$T$32,20,0)),0,VLOOKUP(Summary!$A81,'2004'!$A$3:$T$32,20,0))</f>
        <v>0</v>
      </c>
      <c r="E81" s="6">
        <f>IF(ISNA(VLOOKUP(Summary!$A81,'2005'!$A$3:$T$35,20,0)),0,VLOOKUP(Summary!$A81,'2005'!$A$3:$T$35,20,0))</f>
        <v>0</v>
      </c>
      <c r="F81" s="6">
        <f>IF(ISNA(VLOOKUP(Summary!$A81,'2006'!$A$3:$T$35,20,0)),0,VLOOKUP(Summary!$A81,'2006'!$A$3:$T$35,20,0))</f>
        <v>0</v>
      </c>
      <c r="G81" s="6">
        <f>IF(ISNA(VLOOKUP(Summary!$A81,'2007'!$A$3:$T$41,20,0)),0,VLOOKUP(Summary!$A81,'2007'!$A$3:$T$41,20,0))</f>
        <v>0</v>
      </c>
      <c r="H81" s="6">
        <f>IF(ISNA(VLOOKUP(Summary!$A81,'2008'!$A$3:$W$43,23,0)),0,VLOOKUP(Summary!$A81,'2008'!$A$3:$W$43,23,0))</f>
        <v>0</v>
      </c>
      <c r="I81" s="6">
        <f>IF(ISNA(VLOOKUP(Summary!$A81,'2009'!$A$3:$T$41,20,0)),0,VLOOKUP(Summary!$A81,'2009'!$A$3:$T$41,20,0))</f>
        <v>1</v>
      </c>
      <c r="J81" s="6">
        <f>IF(ISNA(VLOOKUP(Summary!$A81,'2010'!$A$3:$T$38,20,0)),0,VLOOKUP(Summary!$A81,'2010'!$A$3:$T$38,20,0))</f>
        <v>0</v>
      </c>
      <c r="K81" s="6">
        <f>IF(ISNA(VLOOKUP(Summary!$A81,'2011'!$A$3:$T$47,20,0)),0,VLOOKUP(Summary!$A81,'2011'!$A$3:$T$47,20,0))</f>
        <v>2</v>
      </c>
      <c r="L81" s="6">
        <f>IF(ISNA(VLOOKUP(Summary!$A81,'2012'!$A$3:$T$40,20,0)),0,VLOOKUP(Summary!$A81,'2012'!$A$3:$T$40,20,0))</f>
        <v>1</v>
      </c>
      <c r="M81" s="6">
        <f>IF(ISNA(VLOOKUP(Summary!$A81,'2013'!$A$3:$T$39,20,0)),0,VLOOKUP(Summary!$A81,'2013'!$A$3:$T$39,20,0))</f>
        <v>0</v>
      </c>
      <c r="N81" s="6">
        <f t="shared" si="1"/>
        <v>4</v>
      </c>
    </row>
    <row r="82" spans="1:14" ht="12.75">
      <c r="A82" s="4" t="s">
        <v>165</v>
      </c>
      <c r="B82" s="6">
        <f>IF(ISNA(VLOOKUP(Summary!$A82,'2002'!$A$3:$T$26,20,0)),0,VLOOKUP(Summary!$A82,'2002'!$A$3:$T$26,20,0))</f>
        <v>0</v>
      </c>
      <c r="C82" s="6">
        <f>IF(ISNA(VLOOKUP(Summary!$A82,'2003'!$A$3:$T$28,20,0)),0,VLOOKUP(Summary!$A82,'2003'!$A$3:$T$28,20,0))</f>
        <v>0</v>
      </c>
      <c r="D82" s="6">
        <f>IF(ISNA(VLOOKUP(Summary!$A82,'2004'!$A$3:$T$32,20,0)),0,VLOOKUP(Summary!$A82,'2004'!$A$3:$T$32,20,0))</f>
        <v>0</v>
      </c>
      <c r="E82" s="6">
        <f>IF(ISNA(VLOOKUP(Summary!$A82,'2005'!$A$3:$T$35,20,0)),0,VLOOKUP(Summary!$A82,'2005'!$A$3:$T$35,20,0))</f>
        <v>0</v>
      </c>
      <c r="F82" s="6">
        <f>IF(ISNA(VLOOKUP(Summary!$A82,'2006'!$A$3:$T$35,20,0)),0,VLOOKUP(Summary!$A82,'2006'!$A$3:$T$35,20,0))</f>
        <v>0</v>
      </c>
      <c r="G82" s="6">
        <f>IF(ISNA(VLOOKUP(Summary!$A82,'2007'!$A$3:$T$41,20,0)),0,VLOOKUP(Summary!$A82,'2007'!$A$3:$T$41,20,0))</f>
        <v>0</v>
      </c>
      <c r="H82" s="6">
        <f>IF(ISNA(VLOOKUP(Summary!$A82,'2008'!$A$3:$W$43,23,0)),0,VLOOKUP(Summary!$A82,'2008'!$A$3:$W$43,23,0))</f>
        <v>0</v>
      </c>
      <c r="I82" s="6">
        <f>IF(ISNA(VLOOKUP(Summary!$A82,'2009'!$A$3:$T$41,20,0)),0,VLOOKUP(Summary!$A82,'2009'!$A$3:$T$41,20,0))</f>
        <v>0</v>
      </c>
      <c r="J82" s="6">
        <f>IF(ISNA(VLOOKUP(Summary!$A82,'2010'!$A$3:$T$38,20,0)),0,VLOOKUP(Summary!$A82,'2010'!$A$3:$T$38,20,0))</f>
        <v>0</v>
      </c>
      <c r="K82" s="6">
        <f>IF(ISNA(VLOOKUP(Summary!$A82,'2011'!$A$3:$T$47,20,0)),0,VLOOKUP(Summary!$A82,'2011'!$A$3:$T$47,20,0))</f>
        <v>4</v>
      </c>
      <c r="L82" s="6">
        <f>IF(ISNA(VLOOKUP(Summary!$A82,'2012'!$A$3:$T$40,20,0)),0,VLOOKUP(Summary!$A82,'2012'!$A$3:$T$40,20,0))</f>
        <v>0</v>
      </c>
      <c r="M82" s="6">
        <f>IF(ISNA(VLOOKUP(Summary!$A82,'2013'!$A$3:$T$39,20,0)),0,VLOOKUP(Summary!$A82,'2013'!$A$3:$T$39,20,0))</f>
        <v>0</v>
      </c>
      <c r="N82" s="6">
        <f t="shared" si="1"/>
        <v>4</v>
      </c>
    </row>
    <row r="83" spans="1:14" ht="12.75">
      <c r="A83" s="4" t="s">
        <v>167</v>
      </c>
      <c r="B83" s="6">
        <f>IF(ISNA(VLOOKUP(Summary!$A83,'2002'!$A$3:$T$26,20,0)),0,VLOOKUP(Summary!$A83,'2002'!$A$3:$T$26,20,0))</f>
        <v>0</v>
      </c>
      <c r="C83" s="6">
        <f>IF(ISNA(VLOOKUP(Summary!$A83,'2003'!$A$3:$T$28,20,0)),0,VLOOKUP(Summary!$A83,'2003'!$A$3:$T$28,20,0))</f>
        <v>0</v>
      </c>
      <c r="D83" s="6">
        <f>IF(ISNA(VLOOKUP(Summary!$A83,'2004'!$A$3:$T$32,20,0)),0,VLOOKUP(Summary!$A83,'2004'!$A$3:$T$32,20,0))</f>
        <v>0</v>
      </c>
      <c r="E83" s="6">
        <f>IF(ISNA(VLOOKUP(Summary!$A83,'2005'!$A$3:$T$35,20,0)),0,VLOOKUP(Summary!$A83,'2005'!$A$3:$T$35,20,0))</f>
        <v>0</v>
      </c>
      <c r="F83" s="6">
        <f>IF(ISNA(VLOOKUP(Summary!$A83,'2006'!$A$3:$T$35,20,0)),0,VLOOKUP(Summary!$A83,'2006'!$A$3:$T$35,20,0))</f>
        <v>0</v>
      </c>
      <c r="G83" s="6">
        <f>IF(ISNA(VLOOKUP(Summary!$A83,'2007'!$A$3:$T$41,20,0)),0,VLOOKUP(Summary!$A83,'2007'!$A$3:$T$41,20,0))</f>
        <v>0</v>
      </c>
      <c r="H83" s="6">
        <f>IF(ISNA(VLOOKUP(Summary!$A83,'2008'!$A$3:$W$43,23,0)),0,VLOOKUP(Summary!$A83,'2008'!$A$3:$W$43,23,0))</f>
        <v>0</v>
      </c>
      <c r="I83" s="6">
        <f>IF(ISNA(VLOOKUP(Summary!$A83,'2009'!$A$3:$T$41,20,0)),0,VLOOKUP(Summary!$A83,'2009'!$A$3:$T$41,20,0))</f>
        <v>0</v>
      </c>
      <c r="J83" s="6">
        <f>IF(ISNA(VLOOKUP(Summary!$A83,'2010'!$A$3:$T$38,20,0)),0,VLOOKUP(Summary!$A83,'2010'!$A$3:$T$38,20,0))</f>
        <v>0</v>
      </c>
      <c r="K83" s="6">
        <f>IF(ISNA(VLOOKUP(Summary!$A83,'2011'!$A$3:$T$47,20,0)),0,VLOOKUP(Summary!$A83,'2011'!$A$3:$T$47,20,0))</f>
        <v>4</v>
      </c>
      <c r="L83" s="6">
        <f>IF(ISNA(VLOOKUP(Summary!$A83,'2012'!$A$3:$T$40,20,0)),0,VLOOKUP(Summary!$A83,'2012'!$A$3:$T$40,20,0))</f>
        <v>0</v>
      </c>
      <c r="M83" s="6">
        <f>IF(ISNA(VLOOKUP(Summary!$A83,'2013'!$A$3:$T$39,20,0)),0,VLOOKUP(Summary!$A83,'2013'!$A$3:$T$39,20,0))</f>
        <v>0</v>
      </c>
      <c r="N83" s="6">
        <f t="shared" si="1"/>
        <v>4</v>
      </c>
    </row>
    <row r="84" spans="1:14" ht="12.75">
      <c r="A84" s="4" t="s">
        <v>168</v>
      </c>
      <c r="B84" s="6">
        <f>IF(ISNA(VLOOKUP(Summary!$A84,'2002'!$A$3:$T$26,20,0)),0,VLOOKUP(Summary!$A84,'2002'!$A$3:$T$26,20,0))</f>
        <v>0</v>
      </c>
      <c r="C84" s="6">
        <f>IF(ISNA(VLOOKUP(Summary!$A84,'2003'!$A$3:$T$28,20,0)),0,VLOOKUP(Summary!$A84,'2003'!$A$3:$T$28,20,0))</f>
        <v>0</v>
      </c>
      <c r="D84" s="6">
        <f>IF(ISNA(VLOOKUP(Summary!$A84,'2004'!$A$3:$T$32,20,0)),0,VLOOKUP(Summary!$A84,'2004'!$A$3:$T$32,20,0))</f>
        <v>0</v>
      </c>
      <c r="E84" s="6">
        <f>IF(ISNA(VLOOKUP(Summary!$A84,'2005'!$A$3:$T$35,20,0)),0,VLOOKUP(Summary!$A84,'2005'!$A$3:$T$35,20,0))</f>
        <v>0</v>
      </c>
      <c r="F84" s="6">
        <f>IF(ISNA(VLOOKUP(Summary!$A84,'2006'!$A$3:$T$35,20,0)),0,VLOOKUP(Summary!$A84,'2006'!$A$3:$T$35,20,0))</f>
        <v>0</v>
      </c>
      <c r="G84" s="6">
        <f>IF(ISNA(VLOOKUP(Summary!$A84,'2007'!$A$3:$T$41,20,0)),0,VLOOKUP(Summary!$A84,'2007'!$A$3:$T$41,20,0))</f>
        <v>0</v>
      </c>
      <c r="H84" s="6">
        <f>IF(ISNA(VLOOKUP(Summary!$A84,'2008'!$A$3:$W$43,23,0)),0,VLOOKUP(Summary!$A84,'2008'!$A$3:$W$43,23,0))</f>
        <v>0</v>
      </c>
      <c r="I84" s="6">
        <f>IF(ISNA(VLOOKUP(Summary!$A84,'2009'!$A$3:$T$41,20,0)),0,VLOOKUP(Summary!$A84,'2009'!$A$3:$T$41,20,0))</f>
        <v>0</v>
      </c>
      <c r="J84" s="6">
        <f>IF(ISNA(VLOOKUP(Summary!$A84,'2010'!$A$3:$T$38,20,0)),0,VLOOKUP(Summary!$A84,'2010'!$A$3:$T$38,20,0))</f>
        <v>0</v>
      </c>
      <c r="K84" s="6">
        <f>IF(ISNA(VLOOKUP(Summary!$A84,'2011'!$A$3:$T$47,20,0)),0,VLOOKUP(Summary!$A84,'2011'!$A$3:$T$47,20,0))</f>
        <v>4</v>
      </c>
      <c r="L84" s="6">
        <f>IF(ISNA(VLOOKUP(Summary!$A84,'2012'!$A$3:$T$40,20,0)),0,VLOOKUP(Summary!$A84,'2012'!$A$3:$T$40,20,0))</f>
        <v>0</v>
      </c>
      <c r="M84" s="6">
        <f>IF(ISNA(VLOOKUP(Summary!$A84,'2013'!$A$3:$T$39,20,0)),0,VLOOKUP(Summary!$A84,'2013'!$A$3:$T$39,20,0))</f>
        <v>0</v>
      </c>
      <c r="N84" s="6">
        <f t="shared" si="1"/>
        <v>4</v>
      </c>
    </row>
    <row r="85" spans="1:14" ht="12.75">
      <c r="A85" s="4" t="s">
        <v>175</v>
      </c>
      <c r="B85" s="6">
        <f>IF(ISNA(VLOOKUP(Summary!$A85,'2002'!$A$3:$T$26,20,0)),0,VLOOKUP(Summary!$A85,'2002'!$A$3:$T$26,20,0))</f>
        <v>0</v>
      </c>
      <c r="C85" s="6">
        <f>IF(ISNA(VLOOKUP(Summary!$A85,'2003'!$A$3:$T$28,20,0)),0,VLOOKUP(Summary!$A85,'2003'!$A$3:$T$28,20,0))</f>
        <v>0</v>
      </c>
      <c r="D85" s="6">
        <f>IF(ISNA(VLOOKUP(Summary!$A85,'2004'!$A$3:$T$32,20,0)),0,VLOOKUP(Summary!$A85,'2004'!$A$3:$T$32,20,0))</f>
        <v>0</v>
      </c>
      <c r="E85" s="6">
        <f>IF(ISNA(VLOOKUP(Summary!$A85,'2005'!$A$3:$T$35,20,0)),0,VLOOKUP(Summary!$A85,'2005'!$A$3:$T$35,20,0))</f>
        <v>0</v>
      </c>
      <c r="F85" s="6">
        <f>IF(ISNA(VLOOKUP(Summary!$A85,'2006'!$A$3:$T$35,20,0)),0,VLOOKUP(Summary!$A85,'2006'!$A$3:$T$35,20,0))</f>
        <v>0</v>
      </c>
      <c r="G85" s="6">
        <f>IF(ISNA(VLOOKUP(Summary!$A85,'2007'!$A$3:$T$41,20,0)),0,VLOOKUP(Summary!$A85,'2007'!$A$3:$T$41,20,0))</f>
        <v>0</v>
      </c>
      <c r="H85" s="6">
        <f>IF(ISNA(VLOOKUP(Summary!$A85,'2008'!$A$3:$W$43,23,0)),0,VLOOKUP(Summary!$A85,'2008'!$A$3:$W$43,23,0))</f>
        <v>0</v>
      </c>
      <c r="I85" s="6">
        <f>IF(ISNA(VLOOKUP(Summary!$A85,'2009'!$A$3:$T$41,20,0)),0,VLOOKUP(Summary!$A85,'2009'!$A$3:$T$41,20,0))</f>
        <v>0</v>
      </c>
      <c r="J85" s="6">
        <f>IF(ISNA(VLOOKUP(Summary!$A85,'2010'!$A$3:$T$38,20,0)),0,VLOOKUP(Summary!$A85,'2010'!$A$3:$T$38,20,0))</f>
        <v>0</v>
      </c>
      <c r="K85" s="6">
        <f>IF(ISNA(VLOOKUP(Summary!$A85,'2011'!$A$3:$T$47,20,0)),0,VLOOKUP(Summary!$A85,'2011'!$A$3:$T$47,20,0))</f>
        <v>4</v>
      </c>
      <c r="L85" s="6">
        <f>IF(ISNA(VLOOKUP(Summary!$A85,'2012'!$A$3:$T$40,20,0)),0,VLOOKUP(Summary!$A85,'2012'!$A$3:$T$40,20,0))</f>
        <v>0</v>
      </c>
      <c r="M85" s="6">
        <f>IF(ISNA(VLOOKUP(Summary!$A85,'2013'!$A$3:$T$39,20,0)),0,VLOOKUP(Summary!$A85,'2013'!$A$3:$T$39,20,0))</f>
        <v>0</v>
      </c>
      <c r="N85" s="6">
        <f t="shared" si="1"/>
        <v>4</v>
      </c>
    </row>
    <row r="86" spans="1:14" ht="12.75">
      <c r="A86" s="4" t="s">
        <v>160</v>
      </c>
      <c r="B86" s="6">
        <f>IF(ISNA(VLOOKUP(Summary!$A86,'2002'!$A$3:$T$26,20,0)),0,VLOOKUP(Summary!$A86,'2002'!$A$3:$T$26,20,0))</f>
        <v>0</v>
      </c>
      <c r="C86" s="6">
        <f>IF(ISNA(VLOOKUP(Summary!$A86,'2003'!$A$3:$T$28,20,0)),0,VLOOKUP(Summary!$A86,'2003'!$A$3:$T$28,20,0))</f>
        <v>0</v>
      </c>
      <c r="D86" s="6">
        <f>IF(ISNA(VLOOKUP(Summary!$A86,'2004'!$A$3:$T$32,20,0)),0,VLOOKUP(Summary!$A86,'2004'!$A$3:$T$32,20,0))</f>
        <v>0</v>
      </c>
      <c r="E86" s="6">
        <f>IF(ISNA(VLOOKUP(Summary!$A86,'2005'!$A$3:$T$35,20,0)),0,VLOOKUP(Summary!$A86,'2005'!$A$3:$T$35,20,0))</f>
        <v>0</v>
      </c>
      <c r="F86" s="6">
        <f>IF(ISNA(VLOOKUP(Summary!$A86,'2006'!$A$3:$T$35,20,0)),0,VLOOKUP(Summary!$A86,'2006'!$A$3:$T$35,20,0))</f>
        <v>0</v>
      </c>
      <c r="G86" s="6">
        <f>IF(ISNA(VLOOKUP(Summary!$A86,'2007'!$A$3:$T$41,20,0)),0,VLOOKUP(Summary!$A86,'2007'!$A$3:$T$41,20,0))</f>
        <v>0</v>
      </c>
      <c r="H86" s="6">
        <f>IF(ISNA(VLOOKUP(Summary!$A86,'2008'!$A$3:$W$43,23,0)),0,VLOOKUP(Summary!$A86,'2008'!$A$3:$W$43,23,0))</f>
        <v>0</v>
      </c>
      <c r="I86" s="6">
        <f>IF(ISNA(VLOOKUP(Summary!$A86,'2009'!$A$3:$T$41,20,0)),0,VLOOKUP(Summary!$A86,'2009'!$A$3:$T$41,20,0))</f>
        <v>0</v>
      </c>
      <c r="J86" s="6">
        <f>IF(ISNA(VLOOKUP(Summary!$A86,'2010'!$A$3:$T$38,20,0)),0,VLOOKUP(Summary!$A86,'2010'!$A$3:$T$38,20,0))</f>
        <v>0</v>
      </c>
      <c r="K86" s="6">
        <f>IF(ISNA(VLOOKUP(Summary!$A86,'2011'!$A$3:$T$47,20,0)),0,VLOOKUP(Summary!$A86,'2011'!$A$3:$T$47,20,0))</f>
        <v>1</v>
      </c>
      <c r="L86" s="6">
        <f>IF(ISNA(VLOOKUP(Summary!$A86,'2012'!$A$3:$T$40,20,0)),0,VLOOKUP(Summary!$A86,'2012'!$A$3:$T$40,20,0))</f>
        <v>3</v>
      </c>
      <c r="M86" s="6">
        <f>IF(ISNA(VLOOKUP(Summary!$A86,'2013'!$A$3:$T$39,20,0)),0,VLOOKUP(Summary!$A86,'2013'!$A$3:$T$39,20,0))</f>
        <v>0</v>
      </c>
      <c r="N86" s="6">
        <f t="shared" si="1"/>
        <v>4</v>
      </c>
    </row>
    <row r="87" spans="1:14" ht="12.75">
      <c r="A87" s="4" t="s">
        <v>181</v>
      </c>
      <c r="B87" s="6">
        <f>IF(ISNA(VLOOKUP(Summary!$A87,'2002'!$A$3:$T$26,20,0)),0,VLOOKUP(Summary!$A87,'2002'!$A$3:$T$26,20,0))</f>
        <v>0</v>
      </c>
      <c r="C87" s="6">
        <f>IF(ISNA(VLOOKUP(Summary!$A87,'2003'!$A$3:$T$28,20,0)),0,VLOOKUP(Summary!$A87,'2003'!$A$3:$T$28,20,0))</f>
        <v>0</v>
      </c>
      <c r="D87" s="6">
        <f>IF(ISNA(VLOOKUP(Summary!$A87,'2004'!$A$3:$T$32,20,0)),0,VLOOKUP(Summary!$A87,'2004'!$A$3:$T$32,20,0))</f>
        <v>0</v>
      </c>
      <c r="E87" s="6">
        <f>IF(ISNA(VLOOKUP(Summary!$A87,'2005'!$A$3:$T$35,20,0)),0,VLOOKUP(Summary!$A87,'2005'!$A$3:$T$35,20,0))</f>
        <v>0</v>
      </c>
      <c r="F87" s="6">
        <f>IF(ISNA(VLOOKUP(Summary!$A87,'2006'!$A$3:$T$35,20,0)),0,VLOOKUP(Summary!$A87,'2006'!$A$3:$T$35,20,0))</f>
        <v>0</v>
      </c>
      <c r="G87" s="6">
        <f>IF(ISNA(VLOOKUP(Summary!$A87,'2007'!$A$3:$T$41,20,0)),0,VLOOKUP(Summary!$A87,'2007'!$A$3:$T$41,20,0))</f>
        <v>0</v>
      </c>
      <c r="H87" s="6">
        <f>IF(ISNA(VLOOKUP(Summary!$A87,'2008'!$A$3:$W$43,23,0)),0,VLOOKUP(Summary!$A87,'2008'!$A$3:$W$43,23,0))</f>
        <v>0</v>
      </c>
      <c r="I87" s="6">
        <f>IF(ISNA(VLOOKUP(Summary!$A87,'2009'!$A$3:$T$41,20,0)),0,VLOOKUP(Summary!$A87,'2009'!$A$3:$T$41,20,0))</f>
        <v>0</v>
      </c>
      <c r="J87" s="6">
        <f>IF(ISNA(VLOOKUP(Summary!$A87,'2010'!$A$3:$T$38,20,0)),0,VLOOKUP(Summary!$A87,'2010'!$A$3:$T$38,20,0))</f>
        <v>0</v>
      </c>
      <c r="K87" s="6">
        <f>IF(ISNA(VLOOKUP(Summary!$A87,'2011'!$A$3:$T$47,20,0)),0,VLOOKUP(Summary!$A87,'2011'!$A$3:$T$47,20,0))</f>
        <v>0</v>
      </c>
      <c r="L87" s="6">
        <f>IF(ISNA(VLOOKUP(Summary!$A87,'2012'!$A$3:$T$40,20,0)),0,VLOOKUP(Summary!$A87,'2012'!$A$3:$T$40,20,0))</f>
        <v>4</v>
      </c>
      <c r="M87" s="6">
        <f>IF(ISNA(VLOOKUP(Summary!$A87,'2013'!$A$3:$T$39,20,0)),0,VLOOKUP(Summary!$A87,'2013'!$A$3:$T$39,20,0))</f>
        <v>0</v>
      </c>
      <c r="N87" s="6">
        <f t="shared" si="1"/>
        <v>4</v>
      </c>
    </row>
    <row r="88" spans="1:14" ht="12.75">
      <c r="A88" s="4" t="s">
        <v>183</v>
      </c>
      <c r="B88" s="6">
        <f>IF(ISNA(VLOOKUP(Summary!$A88,'2002'!$A$3:$T$26,20,0)),0,VLOOKUP(Summary!$A88,'2002'!$A$3:$T$26,20,0))</f>
        <v>0</v>
      </c>
      <c r="C88" s="6">
        <f>IF(ISNA(VLOOKUP(Summary!$A88,'2003'!$A$3:$T$28,20,0)),0,VLOOKUP(Summary!$A88,'2003'!$A$3:$T$28,20,0))</f>
        <v>0</v>
      </c>
      <c r="D88" s="6">
        <f>IF(ISNA(VLOOKUP(Summary!$A88,'2004'!$A$3:$T$32,20,0)),0,VLOOKUP(Summary!$A88,'2004'!$A$3:$T$32,20,0))</f>
        <v>0</v>
      </c>
      <c r="E88" s="6">
        <f>IF(ISNA(VLOOKUP(Summary!$A88,'2005'!$A$3:$T$35,20,0)),0,VLOOKUP(Summary!$A88,'2005'!$A$3:$T$35,20,0))</f>
        <v>0</v>
      </c>
      <c r="F88" s="6">
        <f>IF(ISNA(VLOOKUP(Summary!$A88,'2006'!$A$3:$T$35,20,0)),0,VLOOKUP(Summary!$A88,'2006'!$A$3:$T$35,20,0))</f>
        <v>0</v>
      </c>
      <c r="G88" s="6">
        <f>IF(ISNA(VLOOKUP(Summary!$A88,'2007'!$A$3:$T$41,20,0)),0,VLOOKUP(Summary!$A88,'2007'!$A$3:$T$41,20,0))</f>
        <v>0</v>
      </c>
      <c r="H88" s="6">
        <f>IF(ISNA(VLOOKUP(Summary!$A88,'2008'!$A$3:$W$43,23,0)),0,VLOOKUP(Summary!$A88,'2008'!$A$3:$W$43,23,0))</f>
        <v>0</v>
      </c>
      <c r="I88" s="6">
        <f>IF(ISNA(VLOOKUP(Summary!$A88,'2009'!$A$3:$T$41,20,0)),0,VLOOKUP(Summary!$A88,'2009'!$A$3:$T$41,20,0))</f>
        <v>0</v>
      </c>
      <c r="J88" s="6">
        <f>IF(ISNA(VLOOKUP(Summary!$A88,'2010'!$A$3:$T$38,20,0)),0,VLOOKUP(Summary!$A88,'2010'!$A$3:$T$38,20,0))</f>
        <v>0</v>
      </c>
      <c r="K88" s="6">
        <f>IF(ISNA(VLOOKUP(Summary!$A88,'2011'!$A$3:$T$47,20,0)),0,VLOOKUP(Summary!$A88,'2011'!$A$3:$T$47,20,0))</f>
        <v>0</v>
      </c>
      <c r="L88" s="6">
        <f>IF(ISNA(VLOOKUP(Summary!$A88,'2012'!$A$3:$T$40,20,0)),0,VLOOKUP(Summary!$A88,'2012'!$A$3:$T$40,20,0))</f>
        <v>1</v>
      </c>
      <c r="M88" s="6">
        <f>IF(ISNA(VLOOKUP(Summary!$A88,'2013'!$A$3:$T$39,20,0)),0,VLOOKUP(Summary!$A88,'2013'!$A$3:$T$39,20,0))</f>
        <v>3</v>
      </c>
      <c r="N88" s="6">
        <f t="shared" si="1"/>
        <v>4</v>
      </c>
    </row>
    <row r="89" spans="1:14" ht="12.75">
      <c r="A89" s="4" t="s">
        <v>190</v>
      </c>
      <c r="B89" s="6">
        <f>IF(ISNA(VLOOKUP(Summary!$A89,'2002'!$A$3:$T$26,20,0)),0,VLOOKUP(Summary!$A89,'2002'!$A$3:$T$26,20,0))</f>
        <v>0</v>
      </c>
      <c r="C89" s="6">
        <f>IF(ISNA(VLOOKUP(Summary!$A89,'2003'!$A$3:$T$28,20,0)),0,VLOOKUP(Summary!$A89,'2003'!$A$3:$T$28,20,0))</f>
        <v>0</v>
      </c>
      <c r="D89" s="6">
        <f>IF(ISNA(VLOOKUP(Summary!$A89,'2004'!$A$3:$T$32,20,0)),0,VLOOKUP(Summary!$A89,'2004'!$A$3:$T$32,20,0))</f>
        <v>0</v>
      </c>
      <c r="E89" s="6">
        <f>IF(ISNA(VLOOKUP(Summary!$A89,'2005'!$A$3:$T$35,20,0)),0,VLOOKUP(Summary!$A89,'2005'!$A$3:$T$35,20,0))</f>
        <v>0</v>
      </c>
      <c r="F89" s="6">
        <f>IF(ISNA(VLOOKUP(Summary!$A89,'2006'!$A$3:$T$35,20,0)),0,VLOOKUP(Summary!$A89,'2006'!$A$3:$T$35,20,0))</f>
        <v>0</v>
      </c>
      <c r="G89" s="6">
        <f>IF(ISNA(VLOOKUP(Summary!$A89,'2007'!$A$3:$T$41,20,0)),0,VLOOKUP(Summary!$A89,'2007'!$A$3:$T$41,20,0))</f>
        <v>0</v>
      </c>
      <c r="H89" s="6">
        <f>IF(ISNA(VLOOKUP(Summary!$A89,'2008'!$A$3:$W$43,23,0)),0,VLOOKUP(Summary!$A89,'2008'!$A$3:$W$43,23,0))</f>
        <v>0</v>
      </c>
      <c r="I89" s="6">
        <f>IF(ISNA(VLOOKUP(Summary!$A89,'2009'!$A$3:$T$41,20,0)),0,VLOOKUP(Summary!$A89,'2009'!$A$3:$T$41,20,0))</f>
        <v>0</v>
      </c>
      <c r="J89" s="6">
        <f>IF(ISNA(VLOOKUP(Summary!$A89,'2010'!$A$3:$T$38,20,0)),0,VLOOKUP(Summary!$A89,'2010'!$A$3:$T$38,20,0))</f>
        <v>0</v>
      </c>
      <c r="K89" s="6">
        <f>IF(ISNA(VLOOKUP(Summary!$A89,'2011'!$A$3:$T$47,20,0)),0,VLOOKUP(Summary!$A89,'2011'!$A$3:$T$47,20,0))</f>
        <v>0</v>
      </c>
      <c r="L89" s="6">
        <f>IF(ISNA(VLOOKUP(Summary!$A89,'2012'!$A$3:$T$40,20,0)),0,VLOOKUP(Summary!$A89,'2012'!$A$3:$T$40,20,0))</f>
        <v>0</v>
      </c>
      <c r="M89" s="6">
        <f>IF(ISNA(VLOOKUP(Summary!$A89,'2013'!$A$3:$T$39,20,0)),0,VLOOKUP(Summary!$A89,'2013'!$A$3:$T$39,20,0))</f>
        <v>4</v>
      </c>
      <c r="N89" s="6">
        <f t="shared" si="1"/>
        <v>4</v>
      </c>
    </row>
    <row r="90" spans="1:14" ht="12.75">
      <c r="A90" s="4" t="s">
        <v>112</v>
      </c>
      <c r="B90" s="6">
        <f>IF(ISNA(VLOOKUP(Summary!$A90,'2002'!$A$3:$T$26,20,0)),0,VLOOKUP(Summary!$A90,'2002'!$A$3:$T$26,20,0))</f>
        <v>0</v>
      </c>
      <c r="C90" s="6">
        <f>IF(ISNA(VLOOKUP(Summary!$A90,'2003'!$A$3:$T$28,20,0)),0,VLOOKUP(Summary!$A90,'2003'!$A$3:$T$28,20,0))</f>
        <v>3</v>
      </c>
      <c r="D90" s="6">
        <f>IF(ISNA(VLOOKUP(Summary!$A90,'2004'!$A$3:$T$32,20,0)),0,VLOOKUP(Summary!$A90,'2004'!$A$3:$T$32,20,0))</f>
        <v>0</v>
      </c>
      <c r="E90" s="6">
        <f>IF(ISNA(VLOOKUP(Summary!$A90,'2005'!$A$3:$T$35,20,0)),0,VLOOKUP(Summary!$A90,'2005'!$A$3:$T$35,20,0))</f>
        <v>0</v>
      </c>
      <c r="F90" s="6">
        <f>IF(ISNA(VLOOKUP(Summary!$A90,'2006'!$A$3:$T$35,20,0)),0,VLOOKUP(Summary!$A90,'2006'!$A$3:$T$35,20,0))</f>
        <v>0</v>
      </c>
      <c r="G90" s="6">
        <f>IF(ISNA(VLOOKUP(Summary!$A90,'2007'!$A$3:$T$41,20,0)),0,VLOOKUP(Summary!$A90,'2007'!$A$3:$T$41,20,0))</f>
        <v>0</v>
      </c>
      <c r="H90" s="6">
        <f>IF(ISNA(VLOOKUP(Summary!$A90,'2008'!$A$3:$W$43,23,0)),0,VLOOKUP(Summary!$A90,'2008'!$A$3:$W$43,23,0))</f>
        <v>0</v>
      </c>
      <c r="I90" s="6">
        <f>IF(ISNA(VLOOKUP(Summary!$A90,'2009'!$A$3:$T$41,20,0)),0,VLOOKUP(Summary!$A90,'2009'!$A$3:$T$41,20,0))</f>
        <v>0</v>
      </c>
      <c r="J90" s="6">
        <f>IF(ISNA(VLOOKUP(Summary!$A90,'2010'!$A$3:$T$38,20,0)),0,VLOOKUP(Summary!$A90,'2010'!$A$3:$T$38,20,0))</f>
        <v>0</v>
      </c>
      <c r="K90" s="6">
        <f>IF(ISNA(VLOOKUP(Summary!$A90,'2011'!$A$3:$T$47,20,0)),0,VLOOKUP(Summary!$A90,'2011'!$A$3:$T$47,20,0))</f>
        <v>0</v>
      </c>
      <c r="L90" s="6">
        <f>IF(ISNA(VLOOKUP(Summary!$A90,'2012'!$A$3:$T$40,20,0)),0,VLOOKUP(Summary!$A90,'2012'!$A$3:$T$40,20,0))</f>
        <v>0</v>
      </c>
      <c r="M90" s="6">
        <f>IF(ISNA(VLOOKUP(Summary!$A90,'2013'!$A$3:$T$39,20,0)),0,VLOOKUP(Summary!$A90,'2013'!$A$3:$T$39,20,0))</f>
        <v>0</v>
      </c>
      <c r="N90" s="6">
        <f t="shared" si="1"/>
        <v>3</v>
      </c>
    </row>
    <row r="91" spans="1:14" ht="12.75">
      <c r="A91" s="4" t="s">
        <v>20</v>
      </c>
      <c r="B91" s="6">
        <f>IF(ISNA(VLOOKUP(Summary!$A91,'2002'!$A$3:$T$26,20,0)),0,VLOOKUP(Summary!$A91,'2002'!$A$3:$T$26,20,0))</f>
        <v>0</v>
      </c>
      <c r="C91" s="6">
        <f>IF(ISNA(VLOOKUP(Summary!$A91,'2003'!$A$3:$T$28,20,0)),0,VLOOKUP(Summary!$A91,'2003'!$A$3:$T$28,20,0))</f>
        <v>0</v>
      </c>
      <c r="D91" s="6">
        <f>IF(ISNA(VLOOKUP(Summary!$A91,'2004'!$A$3:$T$32,20,0)),0,VLOOKUP(Summary!$A91,'2004'!$A$3:$T$32,20,0))</f>
        <v>0</v>
      </c>
      <c r="E91" s="6">
        <f>IF(ISNA(VLOOKUP(Summary!$A91,'2005'!$A$3:$T$35,20,0)),0,VLOOKUP(Summary!$A91,'2005'!$A$3:$T$35,20,0))</f>
        <v>0</v>
      </c>
      <c r="F91" s="6">
        <f>IF(ISNA(VLOOKUP(Summary!$A91,'2006'!$A$3:$T$35,20,0)),0,VLOOKUP(Summary!$A91,'2006'!$A$3:$T$35,20,0))</f>
        <v>0</v>
      </c>
      <c r="G91" s="6">
        <f>IF(ISNA(VLOOKUP(Summary!$A91,'2007'!$A$3:$T$41,20,0)),0,VLOOKUP(Summary!$A91,'2007'!$A$3:$T$41,20,0))</f>
        <v>0</v>
      </c>
      <c r="H91" s="6">
        <f>IF(ISNA(VLOOKUP(Summary!$A91,'2008'!$A$3:$W$43,23,0)),0,VLOOKUP(Summary!$A91,'2008'!$A$3:$W$43,23,0))</f>
        <v>0</v>
      </c>
      <c r="I91" s="6">
        <f>IF(ISNA(VLOOKUP(Summary!$A91,'2009'!$A$3:$T$41,20,0)),0,VLOOKUP(Summary!$A91,'2009'!$A$3:$T$41,20,0))</f>
        <v>0</v>
      </c>
      <c r="J91" s="6">
        <f>IF(ISNA(VLOOKUP(Summary!$A91,'2010'!$A$3:$T$38,20,0)),0,VLOOKUP(Summary!$A91,'2010'!$A$3:$T$38,20,0))</f>
        <v>3</v>
      </c>
      <c r="K91" s="6">
        <f>IF(ISNA(VLOOKUP(Summary!$A91,'2011'!$A$3:$T$47,20,0)),0,VLOOKUP(Summary!$A91,'2011'!$A$3:$T$47,20,0))</f>
        <v>0</v>
      </c>
      <c r="L91" s="6">
        <f>IF(ISNA(VLOOKUP(Summary!$A91,'2012'!$A$3:$T$40,20,0)),0,VLOOKUP(Summary!$A91,'2012'!$A$3:$T$40,20,0))</f>
        <v>0</v>
      </c>
      <c r="M91" s="6">
        <f>IF(ISNA(VLOOKUP(Summary!$A91,'2013'!$A$3:$T$39,20,0)),0,VLOOKUP(Summary!$A91,'2013'!$A$3:$T$39,20,0))</f>
        <v>0</v>
      </c>
      <c r="N91" s="6">
        <f t="shared" si="1"/>
        <v>3</v>
      </c>
    </row>
    <row r="92" spans="1:14" ht="12.75">
      <c r="A92" s="4" t="s">
        <v>124</v>
      </c>
      <c r="B92" s="6">
        <f>IF(ISNA(VLOOKUP(Summary!$A92,'2002'!$A$3:$T$26,20,0)),0,VLOOKUP(Summary!$A92,'2002'!$A$3:$T$26,20,0))</f>
        <v>0</v>
      </c>
      <c r="C92" s="6">
        <f>IF(ISNA(VLOOKUP(Summary!$A92,'2003'!$A$3:$T$28,20,0)),0,VLOOKUP(Summary!$A92,'2003'!$A$3:$T$28,20,0))</f>
        <v>0</v>
      </c>
      <c r="D92" s="6">
        <f>IF(ISNA(VLOOKUP(Summary!$A92,'2004'!$A$3:$T$32,20,0)),0,VLOOKUP(Summary!$A92,'2004'!$A$3:$T$32,20,0))</f>
        <v>0</v>
      </c>
      <c r="E92" s="6">
        <f>IF(ISNA(VLOOKUP(Summary!$A92,'2005'!$A$3:$T$35,20,0)),0,VLOOKUP(Summary!$A92,'2005'!$A$3:$T$35,20,0))</f>
        <v>0</v>
      </c>
      <c r="F92" s="6">
        <f>IF(ISNA(VLOOKUP(Summary!$A92,'2006'!$A$3:$T$35,20,0)),0,VLOOKUP(Summary!$A92,'2006'!$A$3:$T$35,20,0))</f>
        <v>0</v>
      </c>
      <c r="G92" s="6">
        <f>IF(ISNA(VLOOKUP(Summary!$A92,'2007'!$A$3:$T$41,20,0)),0,VLOOKUP(Summary!$A92,'2007'!$A$3:$T$41,20,0))</f>
        <v>3</v>
      </c>
      <c r="H92" s="6">
        <f>IF(ISNA(VLOOKUP(Summary!$A92,'2008'!$A$3:$W$43,23,0)),0,VLOOKUP(Summary!$A92,'2008'!$A$3:$W$43,23,0))</f>
        <v>0</v>
      </c>
      <c r="I92" s="6">
        <f>IF(ISNA(VLOOKUP(Summary!$A92,'2009'!$A$3:$T$41,20,0)),0,VLOOKUP(Summary!$A92,'2009'!$A$3:$T$41,20,0))</f>
        <v>0</v>
      </c>
      <c r="J92" s="6">
        <f>IF(ISNA(VLOOKUP(Summary!$A92,'2010'!$A$3:$T$38,20,0)),0,VLOOKUP(Summary!$A92,'2010'!$A$3:$T$38,20,0))</f>
        <v>0</v>
      </c>
      <c r="K92" s="6">
        <f>IF(ISNA(VLOOKUP(Summary!$A92,'2011'!$A$3:$T$47,20,0)),0,VLOOKUP(Summary!$A92,'2011'!$A$3:$T$47,20,0))</f>
        <v>0</v>
      </c>
      <c r="L92" s="6">
        <f>IF(ISNA(VLOOKUP(Summary!$A92,'2012'!$A$3:$T$40,20,0)),0,VLOOKUP(Summary!$A92,'2012'!$A$3:$T$40,20,0))</f>
        <v>0</v>
      </c>
      <c r="M92" s="6">
        <f>IF(ISNA(VLOOKUP(Summary!$A92,'2013'!$A$3:$T$39,20,0)),0,VLOOKUP(Summary!$A92,'2013'!$A$3:$T$39,20,0))</f>
        <v>0</v>
      </c>
      <c r="N92" s="6">
        <f t="shared" si="1"/>
        <v>3</v>
      </c>
    </row>
    <row r="93" spans="1:14" ht="12.75">
      <c r="A93" s="4" t="s">
        <v>42</v>
      </c>
      <c r="B93" s="6">
        <f>IF(ISNA(VLOOKUP(Summary!$A93,'2002'!$A$3:$T$26,20,0)),0,VLOOKUP(Summary!$A93,'2002'!$A$3:$T$26,20,0))</f>
        <v>0</v>
      </c>
      <c r="C93" s="6">
        <f>IF(ISNA(VLOOKUP(Summary!$A93,'2003'!$A$3:$T$28,20,0)),0,VLOOKUP(Summary!$A93,'2003'!$A$3:$T$28,20,0))</f>
        <v>0</v>
      </c>
      <c r="D93" s="6">
        <f>IF(ISNA(VLOOKUP(Summary!$A93,'2004'!$A$3:$T$32,20,0)),0,VLOOKUP(Summary!$A93,'2004'!$A$3:$T$32,20,0))</f>
        <v>0</v>
      </c>
      <c r="E93" s="6">
        <f>IF(ISNA(VLOOKUP(Summary!$A93,'2005'!$A$3:$T$35,20,0)),0,VLOOKUP(Summary!$A93,'2005'!$A$3:$T$35,20,0))</f>
        <v>0</v>
      </c>
      <c r="F93" s="6">
        <f>IF(ISNA(VLOOKUP(Summary!$A93,'2006'!$A$3:$T$35,20,0)),0,VLOOKUP(Summary!$A93,'2006'!$A$3:$T$35,20,0))</f>
        <v>0</v>
      </c>
      <c r="G93" s="6">
        <f>IF(ISNA(VLOOKUP(Summary!$A93,'2007'!$A$3:$T$41,20,0)),0,VLOOKUP(Summary!$A93,'2007'!$A$3:$T$41,20,0))</f>
        <v>0</v>
      </c>
      <c r="H93" s="6">
        <f>IF(ISNA(VLOOKUP(Summary!$A93,'2008'!$A$3:$W$43,23,0)),0,VLOOKUP(Summary!$A93,'2008'!$A$3:$W$43,23,0))</f>
        <v>2</v>
      </c>
      <c r="I93" s="6">
        <f>IF(ISNA(VLOOKUP(Summary!$A93,'2009'!$A$3:$T$41,20,0)),0,VLOOKUP(Summary!$A93,'2009'!$A$3:$T$41,20,0))</f>
        <v>1</v>
      </c>
      <c r="J93" s="6">
        <f>IF(ISNA(VLOOKUP(Summary!$A93,'2010'!$A$3:$T$38,20,0)),0,VLOOKUP(Summary!$A93,'2010'!$A$3:$T$38,20,0))</f>
        <v>0</v>
      </c>
      <c r="K93" s="6">
        <f>IF(ISNA(VLOOKUP(Summary!$A93,'2011'!$A$3:$T$47,20,0)),0,VLOOKUP(Summary!$A93,'2011'!$A$3:$T$47,20,0))</f>
        <v>0</v>
      </c>
      <c r="L93" s="6">
        <f>IF(ISNA(VLOOKUP(Summary!$A93,'2012'!$A$3:$T$40,20,0)),0,VLOOKUP(Summary!$A93,'2012'!$A$3:$T$40,20,0))</f>
        <v>0</v>
      </c>
      <c r="M93" s="6">
        <f>IF(ISNA(VLOOKUP(Summary!$A93,'2013'!$A$3:$T$39,20,0)),0,VLOOKUP(Summary!$A93,'2013'!$A$3:$T$39,20,0))</f>
        <v>0</v>
      </c>
      <c r="N93" s="6">
        <f t="shared" si="1"/>
        <v>3</v>
      </c>
    </row>
    <row r="94" spans="1:14" ht="12.75">
      <c r="A94" s="4" t="s">
        <v>62</v>
      </c>
      <c r="B94" s="6">
        <f>IF(ISNA(VLOOKUP(Summary!$A94,'2002'!$A$3:$T$26,20,0)),0,VLOOKUP(Summary!$A94,'2002'!$A$3:$T$26,20,0))</f>
        <v>1</v>
      </c>
      <c r="C94" s="6">
        <f>IF(ISNA(VLOOKUP(Summary!$A94,'2003'!$A$3:$T$28,20,0)),0,VLOOKUP(Summary!$A94,'2003'!$A$3:$T$28,20,0))</f>
        <v>2</v>
      </c>
      <c r="D94" s="6">
        <f>IF(ISNA(VLOOKUP(Summary!$A94,'2004'!$A$3:$T$32,20,0)),0,VLOOKUP(Summary!$A94,'2004'!$A$3:$T$32,20,0))</f>
        <v>0</v>
      </c>
      <c r="E94" s="6">
        <f>IF(ISNA(VLOOKUP(Summary!$A94,'2005'!$A$3:$T$35,20,0)),0,VLOOKUP(Summary!$A94,'2005'!$A$3:$T$35,20,0))</f>
        <v>0</v>
      </c>
      <c r="F94" s="6">
        <f>IF(ISNA(VLOOKUP(Summary!$A94,'2006'!$A$3:$T$35,20,0)),0,VLOOKUP(Summary!$A94,'2006'!$A$3:$T$35,20,0))</f>
        <v>0</v>
      </c>
      <c r="G94" s="6">
        <f>IF(ISNA(VLOOKUP(Summary!$A94,'2007'!$A$3:$T$41,20,0)),0,VLOOKUP(Summary!$A94,'2007'!$A$3:$T$41,20,0))</f>
        <v>0</v>
      </c>
      <c r="H94" s="6">
        <f>IF(ISNA(VLOOKUP(Summary!$A94,'2008'!$A$3:$W$43,23,0)),0,VLOOKUP(Summary!$A94,'2008'!$A$3:$W$43,23,0))</f>
        <v>0</v>
      </c>
      <c r="I94" s="6">
        <f>IF(ISNA(VLOOKUP(Summary!$A94,'2009'!$A$3:$T$41,20,0)),0,VLOOKUP(Summary!$A94,'2009'!$A$3:$T$41,20,0))</f>
        <v>0</v>
      </c>
      <c r="J94" s="6">
        <f>IF(ISNA(VLOOKUP(Summary!$A94,'2010'!$A$3:$T$38,20,0)),0,VLOOKUP(Summary!$A94,'2010'!$A$3:$T$38,20,0))</f>
        <v>0</v>
      </c>
      <c r="K94" s="6">
        <f>IF(ISNA(VLOOKUP(Summary!$A94,'2011'!$A$3:$T$47,20,0)),0,VLOOKUP(Summary!$A94,'2011'!$A$3:$T$47,20,0))</f>
        <v>0</v>
      </c>
      <c r="L94" s="6">
        <f>IF(ISNA(VLOOKUP(Summary!$A94,'2012'!$A$3:$T$40,20,0)),0,VLOOKUP(Summary!$A94,'2012'!$A$3:$T$40,20,0))</f>
        <v>0</v>
      </c>
      <c r="M94" s="6">
        <f>IF(ISNA(VLOOKUP(Summary!$A94,'2013'!$A$3:$T$39,20,0)),0,VLOOKUP(Summary!$A94,'2013'!$A$3:$T$39,20,0))</f>
        <v>0</v>
      </c>
      <c r="N94" s="6">
        <f t="shared" si="1"/>
        <v>3</v>
      </c>
    </row>
    <row r="95" spans="1:14" ht="12.75">
      <c r="A95" s="4" t="s">
        <v>88</v>
      </c>
      <c r="B95" s="6">
        <f>IF(ISNA(VLOOKUP(Summary!$A95,'2002'!$A$3:$T$26,20,0)),0,VLOOKUP(Summary!$A95,'2002'!$A$3:$T$26,20,0))</f>
        <v>0</v>
      </c>
      <c r="C95" s="6">
        <f>IF(ISNA(VLOOKUP(Summary!$A95,'2003'!$A$3:$T$28,20,0)),0,VLOOKUP(Summary!$A95,'2003'!$A$3:$T$28,20,0))</f>
        <v>0</v>
      </c>
      <c r="D95" s="6">
        <f>IF(ISNA(VLOOKUP(Summary!$A95,'2004'!$A$3:$T$32,20,0)),0,VLOOKUP(Summary!$A95,'2004'!$A$3:$T$32,20,0))</f>
        <v>0</v>
      </c>
      <c r="E95" s="6">
        <f>IF(ISNA(VLOOKUP(Summary!$A95,'2005'!$A$3:$T$35,20,0)),0,VLOOKUP(Summary!$A95,'2005'!$A$3:$T$35,20,0))</f>
        <v>0</v>
      </c>
      <c r="F95" s="6">
        <f>IF(ISNA(VLOOKUP(Summary!$A95,'2006'!$A$3:$T$35,20,0)),0,VLOOKUP(Summary!$A95,'2006'!$A$3:$T$35,20,0))</f>
        <v>3</v>
      </c>
      <c r="G95" s="6">
        <f>IF(ISNA(VLOOKUP(Summary!$A95,'2007'!$A$3:$T$41,20,0)),0,VLOOKUP(Summary!$A95,'2007'!$A$3:$T$41,20,0))</f>
        <v>0</v>
      </c>
      <c r="H95" s="6">
        <f>IF(ISNA(VLOOKUP(Summary!$A95,'2008'!$A$3:$W$43,23,0)),0,VLOOKUP(Summary!$A95,'2008'!$A$3:$W$43,23,0))</f>
        <v>0</v>
      </c>
      <c r="I95" s="6">
        <f>IF(ISNA(VLOOKUP(Summary!$A95,'2009'!$A$3:$T$41,20,0)),0,VLOOKUP(Summary!$A95,'2009'!$A$3:$T$41,20,0))</f>
        <v>0</v>
      </c>
      <c r="J95" s="6">
        <f>IF(ISNA(VLOOKUP(Summary!$A95,'2010'!$A$3:$T$38,20,0)),0,VLOOKUP(Summary!$A95,'2010'!$A$3:$T$38,20,0))</f>
        <v>0</v>
      </c>
      <c r="K95" s="6">
        <f>IF(ISNA(VLOOKUP(Summary!$A95,'2011'!$A$3:$T$47,20,0)),0,VLOOKUP(Summary!$A95,'2011'!$A$3:$T$47,20,0))</f>
        <v>0</v>
      </c>
      <c r="L95" s="6">
        <f>IF(ISNA(VLOOKUP(Summary!$A95,'2012'!$A$3:$T$40,20,0)),0,VLOOKUP(Summary!$A95,'2012'!$A$3:$T$40,20,0))</f>
        <v>0</v>
      </c>
      <c r="M95" s="6">
        <f>IF(ISNA(VLOOKUP(Summary!$A95,'2013'!$A$3:$T$39,20,0)),0,VLOOKUP(Summary!$A95,'2013'!$A$3:$T$39,20,0))</f>
        <v>0</v>
      </c>
      <c r="N95" s="6">
        <f t="shared" si="1"/>
        <v>3</v>
      </c>
    </row>
    <row r="96" spans="1:14" ht="12.75">
      <c r="A96" s="4" t="s">
        <v>113</v>
      </c>
      <c r="B96" s="6">
        <f>IF(ISNA(VLOOKUP(Summary!$A96,'2002'!$A$3:$T$26,20,0)),0,VLOOKUP(Summary!$A96,'2002'!$A$3:$T$26,20,0))</f>
        <v>0</v>
      </c>
      <c r="C96" s="6">
        <f>IF(ISNA(VLOOKUP(Summary!$A96,'2003'!$A$3:$T$28,20,0)),0,VLOOKUP(Summary!$A96,'2003'!$A$3:$T$28,20,0))</f>
        <v>3</v>
      </c>
      <c r="D96" s="6">
        <f>IF(ISNA(VLOOKUP(Summary!$A96,'2004'!$A$3:$T$32,20,0)),0,VLOOKUP(Summary!$A96,'2004'!$A$3:$T$32,20,0))</f>
        <v>0</v>
      </c>
      <c r="E96" s="6">
        <f>IF(ISNA(VLOOKUP(Summary!$A96,'2005'!$A$3:$T$35,20,0)),0,VLOOKUP(Summary!$A96,'2005'!$A$3:$T$35,20,0))</f>
        <v>0</v>
      </c>
      <c r="F96" s="6">
        <f>IF(ISNA(VLOOKUP(Summary!$A96,'2006'!$A$3:$T$35,20,0)),0,VLOOKUP(Summary!$A96,'2006'!$A$3:$T$35,20,0))</f>
        <v>0</v>
      </c>
      <c r="G96" s="6">
        <f>IF(ISNA(VLOOKUP(Summary!$A96,'2007'!$A$3:$T$41,20,0)),0,VLOOKUP(Summary!$A96,'2007'!$A$3:$T$41,20,0))</f>
        <v>0</v>
      </c>
      <c r="H96" s="6">
        <f>IF(ISNA(VLOOKUP(Summary!$A96,'2008'!$A$3:$W$43,23,0)),0,VLOOKUP(Summary!$A96,'2008'!$A$3:$W$43,23,0))</f>
        <v>0</v>
      </c>
      <c r="I96" s="6">
        <f>IF(ISNA(VLOOKUP(Summary!$A96,'2009'!$A$3:$T$41,20,0)),0,VLOOKUP(Summary!$A96,'2009'!$A$3:$T$41,20,0))</f>
        <v>0</v>
      </c>
      <c r="J96" s="6">
        <f>IF(ISNA(VLOOKUP(Summary!$A96,'2010'!$A$3:$T$38,20,0)),0,VLOOKUP(Summary!$A96,'2010'!$A$3:$T$38,20,0))</f>
        <v>0</v>
      </c>
      <c r="K96" s="6">
        <f>IF(ISNA(VLOOKUP(Summary!$A96,'2011'!$A$3:$T$47,20,0)),0,VLOOKUP(Summary!$A96,'2011'!$A$3:$T$47,20,0))</f>
        <v>0</v>
      </c>
      <c r="L96" s="6">
        <f>IF(ISNA(VLOOKUP(Summary!$A96,'2012'!$A$3:$T$40,20,0)),0,VLOOKUP(Summary!$A96,'2012'!$A$3:$T$40,20,0))</f>
        <v>0</v>
      </c>
      <c r="M96" s="6">
        <f>IF(ISNA(VLOOKUP(Summary!$A96,'2013'!$A$3:$T$39,20,0)),0,VLOOKUP(Summary!$A96,'2013'!$A$3:$T$39,20,0))</f>
        <v>0</v>
      </c>
      <c r="N96" s="6">
        <f t="shared" si="1"/>
        <v>3</v>
      </c>
    </row>
    <row r="97" spans="1:14" ht="12.75">
      <c r="A97" s="4" t="s">
        <v>77</v>
      </c>
      <c r="B97" s="6">
        <f>IF(ISNA(VLOOKUP(Summary!$A97,'2002'!$A$3:$T$26,20,0)),0,VLOOKUP(Summary!$A97,'2002'!$A$3:$T$26,20,0))</f>
        <v>0</v>
      </c>
      <c r="C97" s="6">
        <f>IF(ISNA(VLOOKUP(Summary!$A97,'2003'!$A$3:$T$28,20,0)),0,VLOOKUP(Summary!$A97,'2003'!$A$3:$T$28,20,0))</f>
        <v>0</v>
      </c>
      <c r="D97" s="6">
        <f>IF(ISNA(VLOOKUP(Summary!$A97,'2004'!$A$3:$T$32,20,0)),0,VLOOKUP(Summary!$A97,'2004'!$A$3:$T$32,20,0))</f>
        <v>0</v>
      </c>
      <c r="E97" s="6">
        <f>IF(ISNA(VLOOKUP(Summary!$A97,'2005'!$A$3:$T$35,20,0)),0,VLOOKUP(Summary!$A97,'2005'!$A$3:$T$35,20,0))</f>
        <v>0</v>
      </c>
      <c r="F97" s="6">
        <f>IF(ISNA(VLOOKUP(Summary!$A97,'2006'!$A$3:$T$35,20,0)),0,VLOOKUP(Summary!$A97,'2006'!$A$3:$T$35,20,0))</f>
        <v>0</v>
      </c>
      <c r="G97" s="6">
        <f>IF(ISNA(VLOOKUP(Summary!$A97,'2007'!$A$3:$T$41,20,0)),0,VLOOKUP(Summary!$A97,'2007'!$A$3:$T$41,20,0))</f>
        <v>2</v>
      </c>
      <c r="H97" s="6">
        <f>IF(ISNA(VLOOKUP(Summary!$A97,'2008'!$A$3:$W$43,23,0)),0,VLOOKUP(Summary!$A97,'2008'!$A$3:$W$43,23,0))</f>
        <v>0</v>
      </c>
      <c r="I97" s="6">
        <f>IF(ISNA(VLOOKUP(Summary!$A97,'2009'!$A$3:$T$41,20,0)),0,VLOOKUP(Summary!$A97,'2009'!$A$3:$T$41,20,0))</f>
        <v>1</v>
      </c>
      <c r="J97" s="6">
        <f>IF(ISNA(VLOOKUP(Summary!$A97,'2010'!$A$3:$T$38,20,0)),0,VLOOKUP(Summary!$A97,'2010'!$A$3:$T$38,20,0))</f>
        <v>0</v>
      </c>
      <c r="K97" s="6">
        <f>IF(ISNA(VLOOKUP(Summary!$A97,'2011'!$A$3:$T$47,20,0)),0,VLOOKUP(Summary!$A97,'2011'!$A$3:$T$47,20,0))</f>
        <v>0</v>
      </c>
      <c r="L97" s="6">
        <f>IF(ISNA(VLOOKUP(Summary!$A97,'2012'!$A$3:$T$40,20,0)),0,VLOOKUP(Summary!$A97,'2012'!$A$3:$T$40,20,0))</f>
        <v>0</v>
      </c>
      <c r="M97" s="6">
        <f>IF(ISNA(VLOOKUP(Summary!$A97,'2013'!$A$3:$T$39,20,0)),0,VLOOKUP(Summary!$A97,'2013'!$A$3:$T$39,20,0))</f>
        <v>0</v>
      </c>
      <c r="N97" s="6">
        <f t="shared" si="1"/>
        <v>3</v>
      </c>
    </row>
    <row r="98" spans="1:14" ht="12.75">
      <c r="A98" s="4" t="s">
        <v>64</v>
      </c>
      <c r="B98" s="6">
        <f>IF(ISNA(VLOOKUP(Summary!$A98,'2002'!$A$3:$T$26,20,0)),0,VLOOKUP(Summary!$A98,'2002'!$A$3:$T$26,20,0))</f>
        <v>1</v>
      </c>
      <c r="C98" s="6">
        <f>IF(ISNA(VLOOKUP(Summary!$A98,'2003'!$A$3:$T$28,20,0)),0,VLOOKUP(Summary!$A98,'2003'!$A$3:$T$28,20,0))</f>
        <v>1</v>
      </c>
      <c r="D98" s="6">
        <f>IF(ISNA(VLOOKUP(Summary!$A98,'2004'!$A$3:$T$32,20,0)),0,VLOOKUP(Summary!$A98,'2004'!$A$3:$T$32,20,0))</f>
        <v>1</v>
      </c>
      <c r="E98" s="6">
        <f>IF(ISNA(VLOOKUP(Summary!$A98,'2005'!$A$3:$T$35,20,0)),0,VLOOKUP(Summary!$A98,'2005'!$A$3:$T$35,20,0))</f>
        <v>0</v>
      </c>
      <c r="F98" s="6">
        <f>IF(ISNA(VLOOKUP(Summary!$A98,'2006'!$A$3:$T$35,20,0)),0,VLOOKUP(Summary!$A98,'2006'!$A$3:$T$35,20,0))</f>
        <v>0</v>
      </c>
      <c r="G98" s="6">
        <f>IF(ISNA(VLOOKUP(Summary!$A98,'2007'!$A$3:$T$41,20,0)),0,VLOOKUP(Summary!$A98,'2007'!$A$3:$T$41,20,0))</f>
        <v>0</v>
      </c>
      <c r="H98" s="6">
        <f>IF(ISNA(VLOOKUP(Summary!$A98,'2008'!$A$3:$W$43,23,0)),0,VLOOKUP(Summary!$A98,'2008'!$A$3:$W$43,23,0))</f>
        <v>0</v>
      </c>
      <c r="I98" s="6">
        <f>IF(ISNA(VLOOKUP(Summary!$A98,'2009'!$A$3:$T$41,20,0)),0,VLOOKUP(Summary!$A98,'2009'!$A$3:$T$41,20,0))</f>
        <v>0</v>
      </c>
      <c r="J98" s="6">
        <f>IF(ISNA(VLOOKUP(Summary!$A98,'2010'!$A$3:$T$38,20,0)),0,VLOOKUP(Summary!$A98,'2010'!$A$3:$T$38,20,0))</f>
        <v>0</v>
      </c>
      <c r="K98" s="6">
        <f>IF(ISNA(VLOOKUP(Summary!$A98,'2011'!$A$3:$T$47,20,0)),0,VLOOKUP(Summary!$A98,'2011'!$A$3:$T$47,20,0))</f>
        <v>0</v>
      </c>
      <c r="L98" s="6">
        <f>IF(ISNA(VLOOKUP(Summary!$A98,'2012'!$A$3:$T$40,20,0)),0,VLOOKUP(Summary!$A98,'2012'!$A$3:$T$40,20,0))</f>
        <v>0</v>
      </c>
      <c r="M98" s="6">
        <f>IF(ISNA(VLOOKUP(Summary!$A98,'2013'!$A$3:$T$39,20,0)),0,VLOOKUP(Summary!$A98,'2013'!$A$3:$T$39,20,0))</f>
        <v>0</v>
      </c>
      <c r="N98" s="6">
        <f t="shared" si="1"/>
        <v>3</v>
      </c>
    </row>
    <row r="99" spans="1:14" ht="12.75">
      <c r="A99" s="4" t="s">
        <v>101</v>
      </c>
      <c r="B99" s="6">
        <f>IF(ISNA(VLOOKUP(Summary!$A99,'2002'!$A$3:$T$26,20,0)),0,VLOOKUP(Summary!$A99,'2002'!$A$3:$T$26,20,0))</f>
        <v>0</v>
      </c>
      <c r="C99" s="6">
        <f>IF(ISNA(VLOOKUP(Summary!$A99,'2003'!$A$3:$T$28,20,0)),0,VLOOKUP(Summary!$A99,'2003'!$A$3:$T$28,20,0))</f>
        <v>0</v>
      </c>
      <c r="D99" s="6">
        <f>IF(ISNA(VLOOKUP(Summary!$A99,'2004'!$A$3:$T$32,20,0)),0,VLOOKUP(Summary!$A99,'2004'!$A$3:$T$32,20,0))</f>
        <v>0</v>
      </c>
      <c r="E99" s="6">
        <f>IF(ISNA(VLOOKUP(Summary!$A99,'2005'!$A$3:$T$35,20,0)),0,VLOOKUP(Summary!$A99,'2005'!$A$3:$T$35,20,0))</f>
        <v>1</v>
      </c>
      <c r="F99" s="6">
        <f>IF(ISNA(VLOOKUP(Summary!$A99,'2006'!$A$3:$T$35,20,0)),0,VLOOKUP(Summary!$A99,'2006'!$A$3:$T$35,20,0))</f>
        <v>0</v>
      </c>
      <c r="G99" s="6">
        <f>IF(ISNA(VLOOKUP(Summary!$A99,'2007'!$A$3:$T$41,20,0)),0,VLOOKUP(Summary!$A99,'2007'!$A$3:$T$41,20,0))</f>
        <v>2</v>
      </c>
      <c r="H99" s="6">
        <f>IF(ISNA(VLOOKUP(Summary!$A99,'2008'!$A$3:$W$43,23,0)),0,VLOOKUP(Summary!$A99,'2008'!$A$3:$W$43,23,0))</f>
        <v>0</v>
      </c>
      <c r="I99" s="6">
        <f>IF(ISNA(VLOOKUP(Summary!$A99,'2009'!$A$3:$T$41,20,0)),0,VLOOKUP(Summary!$A99,'2009'!$A$3:$T$41,20,0))</f>
        <v>0</v>
      </c>
      <c r="J99" s="6">
        <f>IF(ISNA(VLOOKUP(Summary!$A99,'2010'!$A$3:$T$38,20,0)),0,VLOOKUP(Summary!$A99,'2010'!$A$3:$T$38,20,0))</f>
        <v>0</v>
      </c>
      <c r="K99" s="6">
        <f>IF(ISNA(VLOOKUP(Summary!$A99,'2011'!$A$3:$T$47,20,0)),0,VLOOKUP(Summary!$A99,'2011'!$A$3:$T$47,20,0))</f>
        <v>0</v>
      </c>
      <c r="L99" s="6">
        <f>IF(ISNA(VLOOKUP(Summary!$A99,'2012'!$A$3:$T$40,20,0)),0,VLOOKUP(Summary!$A99,'2012'!$A$3:$T$40,20,0))</f>
        <v>0</v>
      </c>
      <c r="M99" s="6">
        <f>IF(ISNA(VLOOKUP(Summary!$A99,'2013'!$A$3:$T$39,20,0)),0,VLOOKUP(Summary!$A99,'2013'!$A$3:$T$39,20,0))</f>
        <v>0</v>
      </c>
      <c r="N99" s="6">
        <f t="shared" si="1"/>
        <v>3</v>
      </c>
    </row>
    <row r="100" spans="1:14" ht="12.75">
      <c r="A100" s="4" t="s">
        <v>16</v>
      </c>
      <c r="B100" s="6">
        <f>IF(ISNA(VLOOKUP(Summary!$A100,'2002'!$A$3:$T$26,20,0)),0,VLOOKUP(Summary!$A100,'2002'!$A$3:$T$26,20,0))</f>
        <v>0</v>
      </c>
      <c r="C100" s="6">
        <f>IF(ISNA(VLOOKUP(Summary!$A100,'2003'!$A$3:$T$28,20,0)),0,VLOOKUP(Summary!$A100,'2003'!$A$3:$T$28,20,0))</f>
        <v>0</v>
      </c>
      <c r="D100" s="6">
        <f>IF(ISNA(VLOOKUP(Summary!$A100,'2004'!$A$3:$T$32,20,0)),0,VLOOKUP(Summary!$A100,'2004'!$A$3:$T$32,20,0))</f>
        <v>0</v>
      </c>
      <c r="E100" s="6">
        <f>IF(ISNA(VLOOKUP(Summary!$A100,'2005'!$A$3:$T$35,20,0)),0,VLOOKUP(Summary!$A100,'2005'!$A$3:$T$35,20,0))</f>
        <v>0</v>
      </c>
      <c r="F100" s="6">
        <f>IF(ISNA(VLOOKUP(Summary!$A100,'2006'!$A$3:$T$35,20,0)),0,VLOOKUP(Summary!$A100,'2006'!$A$3:$T$35,20,0))</f>
        <v>0</v>
      </c>
      <c r="G100" s="6">
        <f>IF(ISNA(VLOOKUP(Summary!$A100,'2007'!$A$3:$T$41,20,0)),0,VLOOKUP(Summary!$A100,'2007'!$A$3:$T$41,20,0))</f>
        <v>0</v>
      </c>
      <c r="H100" s="6">
        <f>IF(ISNA(VLOOKUP(Summary!$A100,'2008'!$A$3:$W$43,23,0)),0,VLOOKUP(Summary!$A100,'2008'!$A$3:$W$43,23,0))</f>
        <v>0</v>
      </c>
      <c r="I100" s="6">
        <f>IF(ISNA(VLOOKUP(Summary!$A100,'2009'!$A$3:$T$41,20,0)),0,VLOOKUP(Summary!$A100,'2009'!$A$3:$T$41,20,0))</f>
        <v>0</v>
      </c>
      <c r="J100" s="6">
        <f>IF(ISNA(VLOOKUP(Summary!$A100,'2010'!$A$3:$T$38,20,0)),0,VLOOKUP(Summary!$A100,'2010'!$A$3:$T$38,20,0))</f>
        <v>3</v>
      </c>
      <c r="K100" s="6">
        <f>IF(ISNA(VLOOKUP(Summary!$A100,'2011'!$A$3:$T$47,20,0)),0,VLOOKUP(Summary!$A100,'2011'!$A$3:$T$47,20,0))</f>
        <v>0</v>
      </c>
      <c r="L100" s="6">
        <f>IF(ISNA(VLOOKUP(Summary!$A100,'2012'!$A$3:$T$40,20,0)),0,VLOOKUP(Summary!$A100,'2012'!$A$3:$T$40,20,0))</f>
        <v>0</v>
      </c>
      <c r="M100" s="6">
        <f>IF(ISNA(VLOOKUP(Summary!$A100,'2013'!$A$3:$T$39,20,0)),0,VLOOKUP(Summary!$A100,'2013'!$A$3:$T$39,20,0))</f>
        <v>0</v>
      </c>
      <c r="N100" s="6">
        <f t="shared" si="1"/>
        <v>3</v>
      </c>
    </row>
    <row r="101" spans="1:14" ht="12.75">
      <c r="A101" s="4" t="s">
        <v>99</v>
      </c>
      <c r="B101" s="6">
        <f>IF(ISNA(VLOOKUP(Summary!$A101,'2002'!$A$3:$T$26,20,0)),0,VLOOKUP(Summary!$A101,'2002'!$A$3:$T$26,20,0))</f>
        <v>0</v>
      </c>
      <c r="C101" s="6">
        <f>IF(ISNA(VLOOKUP(Summary!$A101,'2003'!$A$3:$T$28,20,0)),0,VLOOKUP(Summary!$A101,'2003'!$A$3:$T$28,20,0))</f>
        <v>0</v>
      </c>
      <c r="D101" s="6">
        <f>IF(ISNA(VLOOKUP(Summary!$A101,'2004'!$A$3:$T$32,20,0)),0,VLOOKUP(Summary!$A101,'2004'!$A$3:$T$32,20,0))</f>
        <v>0</v>
      </c>
      <c r="E101" s="6">
        <f>IF(ISNA(VLOOKUP(Summary!$A101,'2005'!$A$3:$T$35,20,0)),0,VLOOKUP(Summary!$A101,'2005'!$A$3:$T$35,20,0))</f>
        <v>3</v>
      </c>
      <c r="F101" s="6">
        <f>IF(ISNA(VLOOKUP(Summary!$A101,'2006'!$A$3:$T$35,20,0)),0,VLOOKUP(Summary!$A101,'2006'!$A$3:$T$35,20,0))</f>
        <v>0</v>
      </c>
      <c r="G101" s="6">
        <f>IF(ISNA(VLOOKUP(Summary!$A101,'2007'!$A$3:$T$41,20,0)),0,VLOOKUP(Summary!$A101,'2007'!$A$3:$T$41,20,0))</f>
        <v>0</v>
      </c>
      <c r="H101" s="6">
        <f>IF(ISNA(VLOOKUP(Summary!$A101,'2008'!$A$3:$W$43,23,0)),0,VLOOKUP(Summary!$A101,'2008'!$A$3:$W$43,23,0))</f>
        <v>0</v>
      </c>
      <c r="I101" s="6">
        <f>IF(ISNA(VLOOKUP(Summary!$A101,'2009'!$A$3:$T$41,20,0)),0,VLOOKUP(Summary!$A101,'2009'!$A$3:$T$41,20,0))</f>
        <v>0</v>
      </c>
      <c r="J101" s="6">
        <f>IF(ISNA(VLOOKUP(Summary!$A101,'2010'!$A$3:$T$38,20,0)),0,VLOOKUP(Summary!$A101,'2010'!$A$3:$T$38,20,0))</f>
        <v>0</v>
      </c>
      <c r="K101" s="6">
        <f>IF(ISNA(VLOOKUP(Summary!$A101,'2011'!$A$3:$T$47,20,0)),0,VLOOKUP(Summary!$A101,'2011'!$A$3:$T$47,20,0))</f>
        <v>0</v>
      </c>
      <c r="L101" s="6">
        <f>IF(ISNA(VLOOKUP(Summary!$A101,'2012'!$A$3:$T$40,20,0)),0,VLOOKUP(Summary!$A101,'2012'!$A$3:$T$40,20,0))</f>
        <v>0</v>
      </c>
      <c r="M101" s="6">
        <f>IF(ISNA(VLOOKUP(Summary!$A101,'2013'!$A$3:$T$39,20,0)),0,VLOOKUP(Summary!$A101,'2013'!$A$3:$T$39,20,0))</f>
        <v>0</v>
      </c>
      <c r="N101" s="6">
        <f t="shared" si="1"/>
        <v>3</v>
      </c>
    </row>
    <row r="102" spans="1:14" ht="12.75">
      <c r="A102" s="4" t="s">
        <v>87</v>
      </c>
      <c r="B102" s="6">
        <f>IF(ISNA(VLOOKUP(Summary!$A102,'2002'!$A$3:$T$26,20,0)),0,VLOOKUP(Summary!$A102,'2002'!$A$3:$T$26,20,0))</f>
        <v>0</v>
      </c>
      <c r="C102" s="6">
        <f>IF(ISNA(VLOOKUP(Summary!$A102,'2003'!$A$3:$T$28,20,0)),0,VLOOKUP(Summary!$A102,'2003'!$A$3:$T$28,20,0))</f>
        <v>0</v>
      </c>
      <c r="D102" s="6">
        <f>IF(ISNA(VLOOKUP(Summary!$A102,'2004'!$A$3:$T$32,20,0)),0,VLOOKUP(Summary!$A102,'2004'!$A$3:$T$32,20,0))</f>
        <v>0</v>
      </c>
      <c r="E102" s="6">
        <f>IF(ISNA(VLOOKUP(Summary!$A102,'2005'!$A$3:$T$35,20,0)),0,VLOOKUP(Summary!$A102,'2005'!$A$3:$T$35,20,0))</f>
        <v>0</v>
      </c>
      <c r="F102" s="6">
        <f>IF(ISNA(VLOOKUP(Summary!$A102,'2006'!$A$3:$T$35,20,0)),0,VLOOKUP(Summary!$A102,'2006'!$A$3:$T$35,20,0))</f>
        <v>3</v>
      </c>
      <c r="G102" s="6">
        <f>IF(ISNA(VLOOKUP(Summary!$A102,'2007'!$A$3:$T$41,20,0)),0,VLOOKUP(Summary!$A102,'2007'!$A$3:$T$41,20,0))</f>
        <v>0</v>
      </c>
      <c r="H102" s="6">
        <f>IF(ISNA(VLOOKUP(Summary!$A102,'2008'!$A$3:$W$43,23,0)),0,VLOOKUP(Summary!$A102,'2008'!$A$3:$W$43,23,0))</f>
        <v>0</v>
      </c>
      <c r="I102" s="6">
        <f>IF(ISNA(VLOOKUP(Summary!$A102,'2009'!$A$3:$T$41,20,0)),0,VLOOKUP(Summary!$A102,'2009'!$A$3:$T$41,20,0))</f>
        <v>0</v>
      </c>
      <c r="J102" s="6">
        <f>IF(ISNA(VLOOKUP(Summary!$A102,'2010'!$A$3:$T$38,20,0)),0,VLOOKUP(Summary!$A102,'2010'!$A$3:$T$38,20,0))</f>
        <v>0</v>
      </c>
      <c r="K102" s="6">
        <f>IF(ISNA(VLOOKUP(Summary!$A102,'2011'!$A$3:$T$47,20,0)),0,VLOOKUP(Summary!$A102,'2011'!$A$3:$T$47,20,0))</f>
        <v>0</v>
      </c>
      <c r="L102" s="6">
        <f>IF(ISNA(VLOOKUP(Summary!$A102,'2012'!$A$3:$T$40,20,0)),0,VLOOKUP(Summary!$A102,'2012'!$A$3:$T$40,20,0))</f>
        <v>0</v>
      </c>
      <c r="M102" s="6">
        <f>IF(ISNA(VLOOKUP(Summary!$A102,'2013'!$A$3:$T$39,20,0)),0,VLOOKUP(Summary!$A102,'2013'!$A$3:$T$39,20,0))</f>
        <v>0</v>
      </c>
      <c r="N102" s="6">
        <f t="shared" si="1"/>
        <v>3</v>
      </c>
    </row>
    <row r="103" spans="1:14" ht="12.75">
      <c r="A103" s="4" t="s">
        <v>100</v>
      </c>
      <c r="B103" s="6">
        <f>IF(ISNA(VLOOKUP(Summary!$A103,'2002'!$A$3:$T$26,20,0)),0,VLOOKUP(Summary!$A103,'2002'!$A$3:$T$26,20,0))</f>
        <v>0</v>
      </c>
      <c r="C103" s="6">
        <f>IF(ISNA(VLOOKUP(Summary!$A103,'2003'!$A$3:$T$28,20,0)),0,VLOOKUP(Summary!$A103,'2003'!$A$3:$T$28,20,0))</f>
        <v>1</v>
      </c>
      <c r="D103" s="6">
        <f>IF(ISNA(VLOOKUP(Summary!$A103,'2004'!$A$3:$T$32,20,0)),0,VLOOKUP(Summary!$A103,'2004'!$A$3:$T$32,20,0))</f>
        <v>0</v>
      </c>
      <c r="E103" s="6">
        <f>IF(ISNA(VLOOKUP(Summary!$A103,'2005'!$A$3:$T$35,20,0)),0,VLOOKUP(Summary!$A103,'2005'!$A$3:$T$35,20,0))</f>
        <v>2</v>
      </c>
      <c r="F103" s="6">
        <f>IF(ISNA(VLOOKUP(Summary!$A103,'2006'!$A$3:$T$35,20,0)),0,VLOOKUP(Summary!$A103,'2006'!$A$3:$T$35,20,0))</f>
        <v>0</v>
      </c>
      <c r="G103" s="6">
        <f>IF(ISNA(VLOOKUP(Summary!$A103,'2007'!$A$3:$T$41,20,0)),0,VLOOKUP(Summary!$A103,'2007'!$A$3:$T$41,20,0))</f>
        <v>0</v>
      </c>
      <c r="H103" s="6">
        <f>IF(ISNA(VLOOKUP(Summary!$A103,'2008'!$A$3:$W$43,23,0)),0,VLOOKUP(Summary!$A103,'2008'!$A$3:$W$43,23,0))</f>
        <v>0</v>
      </c>
      <c r="I103" s="6">
        <f>IF(ISNA(VLOOKUP(Summary!$A103,'2009'!$A$3:$T$41,20,0)),0,VLOOKUP(Summary!$A103,'2009'!$A$3:$T$41,20,0))</f>
        <v>0</v>
      </c>
      <c r="J103" s="6">
        <f>IF(ISNA(VLOOKUP(Summary!$A103,'2010'!$A$3:$T$38,20,0)),0,VLOOKUP(Summary!$A103,'2010'!$A$3:$T$38,20,0))</f>
        <v>0</v>
      </c>
      <c r="K103" s="6">
        <f>IF(ISNA(VLOOKUP(Summary!$A103,'2011'!$A$3:$T$47,20,0)),0,VLOOKUP(Summary!$A103,'2011'!$A$3:$T$47,20,0))</f>
        <v>0</v>
      </c>
      <c r="L103" s="6">
        <f>IF(ISNA(VLOOKUP(Summary!$A103,'2012'!$A$3:$T$40,20,0)),0,VLOOKUP(Summary!$A103,'2012'!$A$3:$T$40,20,0))</f>
        <v>0</v>
      </c>
      <c r="M103" s="6">
        <f>IF(ISNA(VLOOKUP(Summary!$A103,'2013'!$A$3:$T$39,20,0)),0,VLOOKUP(Summary!$A103,'2013'!$A$3:$T$39,20,0))</f>
        <v>0</v>
      </c>
      <c r="N103" s="6">
        <f t="shared" si="1"/>
        <v>3</v>
      </c>
    </row>
    <row r="104" spans="1:14" ht="12.75">
      <c r="A104" s="4" t="s">
        <v>139</v>
      </c>
      <c r="B104" s="6">
        <f>IF(ISNA(VLOOKUP(Summary!$A104,'2002'!$A$3:$T$26,20,0)),0,VLOOKUP(Summary!$A104,'2002'!$A$3:$T$26,20,0))</f>
        <v>0</v>
      </c>
      <c r="C104" s="6">
        <f>IF(ISNA(VLOOKUP(Summary!$A104,'2003'!$A$3:$T$28,20,0)),0,VLOOKUP(Summary!$A104,'2003'!$A$3:$T$28,20,0))</f>
        <v>0</v>
      </c>
      <c r="D104" s="6">
        <f>IF(ISNA(VLOOKUP(Summary!$A104,'2004'!$A$3:$T$32,20,0)),0,VLOOKUP(Summary!$A104,'2004'!$A$3:$T$32,20,0))</f>
        <v>3</v>
      </c>
      <c r="E104" s="6">
        <f>IF(ISNA(VLOOKUP(Summary!$A104,'2005'!$A$3:$T$35,20,0)),0,VLOOKUP(Summary!$A104,'2005'!$A$3:$T$35,20,0))</f>
        <v>0</v>
      </c>
      <c r="F104" s="6">
        <f>IF(ISNA(VLOOKUP(Summary!$A104,'2006'!$A$3:$T$35,20,0)),0,VLOOKUP(Summary!$A104,'2006'!$A$3:$T$35,20,0))</f>
        <v>0</v>
      </c>
      <c r="G104" s="6">
        <f>IF(ISNA(VLOOKUP(Summary!$A104,'2007'!$A$3:$T$41,20,0)),0,VLOOKUP(Summary!$A104,'2007'!$A$3:$T$41,20,0))</f>
        <v>0</v>
      </c>
      <c r="H104" s="6">
        <f>IF(ISNA(VLOOKUP(Summary!$A104,'2008'!$A$3:$W$43,23,0)),0,VLOOKUP(Summary!$A104,'2008'!$A$3:$W$43,23,0))</f>
        <v>0</v>
      </c>
      <c r="I104" s="6">
        <f>IF(ISNA(VLOOKUP(Summary!$A104,'2009'!$A$3:$T$41,20,0)),0,VLOOKUP(Summary!$A104,'2009'!$A$3:$T$41,20,0))</f>
        <v>0</v>
      </c>
      <c r="J104" s="6">
        <f>IF(ISNA(VLOOKUP(Summary!$A104,'2010'!$A$3:$T$38,20,0)),0,VLOOKUP(Summary!$A104,'2010'!$A$3:$T$38,20,0))</f>
        <v>0</v>
      </c>
      <c r="K104" s="6">
        <f>IF(ISNA(VLOOKUP(Summary!$A104,'2011'!$A$3:$T$47,20,0)),0,VLOOKUP(Summary!$A104,'2011'!$A$3:$T$47,20,0))</f>
        <v>0</v>
      </c>
      <c r="L104" s="6">
        <f>IF(ISNA(VLOOKUP(Summary!$A104,'2012'!$A$3:$T$40,20,0)),0,VLOOKUP(Summary!$A104,'2012'!$A$3:$T$40,20,0))</f>
        <v>0</v>
      </c>
      <c r="M104" s="6">
        <f>IF(ISNA(VLOOKUP(Summary!$A104,'2013'!$A$3:$T$39,20,0)),0,VLOOKUP(Summary!$A104,'2013'!$A$3:$T$39,20,0))</f>
        <v>0</v>
      </c>
      <c r="N104" s="6">
        <f t="shared" si="1"/>
        <v>3</v>
      </c>
    </row>
    <row r="105" spans="1:14" ht="12.75">
      <c r="A105" s="4" t="s">
        <v>164</v>
      </c>
      <c r="B105" s="6">
        <f>IF(ISNA(VLOOKUP(Summary!$A105,'2002'!$A$3:$T$26,20,0)),0,VLOOKUP(Summary!$A105,'2002'!$A$3:$T$26,20,0))</f>
        <v>0</v>
      </c>
      <c r="C105" s="6">
        <f>IF(ISNA(VLOOKUP(Summary!$A105,'2003'!$A$3:$T$28,20,0)),0,VLOOKUP(Summary!$A105,'2003'!$A$3:$T$28,20,0))</f>
        <v>0</v>
      </c>
      <c r="D105" s="6">
        <f>IF(ISNA(VLOOKUP(Summary!$A105,'2004'!$A$3:$T$32,20,0)),0,VLOOKUP(Summary!$A105,'2004'!$A$3:$T$32,20,0))</f>
        <v>0</v>
      </c>
      <c r="E105" s="6">
        <f>IF(ISNA(VLOOKUP(Summary!$A105,'2005'!$A$3:$T$35,20,0)),0,VLOOKUP(Summary!$A105,'2005'!$A$3:$T$35,20,0))</f>
        <v>0</v>
      </c>
      <c r="F105" s="6">
        <f>IF(ISNA(VLOOKUP(Summary!$A105,'2006'!$A$3:$T$35,20,0)),0,VLOOKUP(Summary!$A105,'2006'!$A$3:$T$35,20,0))</f>
        <v>0</v>
      </c>
      <c r="G105" s="6">
        <f>IF(ISNA(VLOOKUP(Summary!$A105,'2007'!$A$3:$T$41,20,0)),0,VLOOKUP(Summary!$A105,'2007'!$A$3:$T$41,20,0))</f>
        <v>0</v>
      </c>
      <c r="H105" s="6">
        <f>IF(ISNA(VLOOKUP(Summary!$A105,'2008'!$A$3:$W$43,23,0)),0,VLOOKUP(Summary!$A105,'2008'!$A$3:$W$43,23,0))</f>
        <v>0</v>
      </c>
      <c r="I105" s="6">
        <f>IF(ISNA(VLOOKUP(Summary!$A105,'2009'!$A$3:$T$41,20,0)),0,VLOOKUP(Summary!$A105,'2009'!$A$3:$T$41,20,0))</f>
        <v>0</v>
      </c>
      <c r="J105" s="6">
        <f>IF(ISNA(VLOOKUP(Summary!$A105,'2010'!$A$3:$T$38,20,0)),0,VLOOKUP(Summary!$A105,'2010'!$A$3:$T$38,20,0))</f>
        <v>0</v>
      </c>
      <c r="K105" s="6">
        <f>IF(ISNA(VLOOKUP(Summary!$A105,'2011'!$A$3:$T$47,20,0)),0,VLOOKUP(Summary!$A105,'2011'!$A$3:$T$47,20,0))</f>
        <v>2</v>
      </c>
      <c r="L105" s="6">
        <f>IF(ISNA(VLOOKUP(Summary!$A105,'2012'!$A$3:$T$40,20,0)),0,VLOOKUP(Summary!$A105,'2012'!$A$3:$T$40,20,0))</f>
        <v>1</v>
      </c>
      <c r="M105" s="6">
        <f>IF(ISNA(VLOOKUP(Summary!$A105,'2013'!$A$3:$T$39,20,0)),0,VLOOKUP(Summary!$A105,'2013'!$A$3:$T$39,20,0))</f>
        <v>0</v>
      </c>
      <c r="N105" s="6">
        <f t="shared" si="1"/>
        <v>3</v>
      </c>
    </row>
    <row r="106" spans="1:14" ht="12.75">
      <c r="A106" s="4" t="s">
        <v>166</v>
      </c>
      <c r="B106" s="6">
        <f>IF(ISNA(VLOOKUP(Summary!$A106,'2002'!$A$3:$T$26,20,0)),0,VLOOKUP(Summary!$A106,'2002'!$A$3:$T$26,20,0))</f>
        <v>0</v>
      </c>
      <c r="C106" s="6">
        <f>IF(ISNA(VLOOKUP(Summary!$A106,'2003'!$A$3:$T$28,20,0)),0,VLOOKUP(Summary!$A106,'2003'!$A$3:$T$28,20,0))</f>
        <v>0</v>
      </c>
      <c r="D106" s="6">
        <f>IF(ISNA(VLOOKUP(Summary!$A106,'2004'!$A$3:$T$32,20,0)),0,VLOOKUP(Summary!$A106,'2004'!$A$3:$T$32,20,0))</f>
        <v>0</v>
      </c>
      <c r="E106" s="6">
        <f>IF(ISNA(VLOOKUP(Summary!$A106,'2005'!$A$3:$T$35,20,0)),0,VLOOKUP(Summary!$A106,'2005'!$A$3:$T$35,20,0))</f>
        <v>0</v>
      </c>
      <c r="F106" s="6">
        <f>IF(ISNA(VLOOKUP(Summary!$A106,'2006'!$A$3:$T$35,20,0)),0,VLOOKUP(Summary!$A106,'2006'!$A$3:$T$35,20,0))</f>
        <v>0</v>
      </c>
      <c r="G106" s="6">
        <f>IF(ISNA(VLOOKUP(Summary!$A106,'2007'!$A$3:$T$41,20,0)),0,VLOOKUP(Summary!$A106,'2007'!$A$3:$T$41,20,0))</f>
        <v>0</v>
      </c>
      <c r="H106" s="6">
        <f>IF(ISNA(VLOOKUP(Summary!$A106,'2008'!$A$3:$W$43,23,0)),0,VLOOKUP(Summary!$A106,'2008'!$A$3:$W$43,23,0))</f>
        <v>0</v>
      </c>
      <c r="I106" s="6">
        <f>IF(ISNA(VLOOKUP(Summary!$A106,'2009'!$A$3:$T$41,20,0)),0,VLOOKUP(Summary!$A106,'2009'!$A$3:$T$41,20,0))</f>
        <v>0</v>
      </c>
      <c r="J106" s="6">
        <f>IF(ISNA(VLOOKUP(Summary!$A106,'2010'!$A$3:$T$38,20,0)),0,VLOOKUP(Summary!$A106,'2010'!$A$3:$T$38,20,0))</f>
        <v>0</v>
      </c>
      <c r="K106" s="6">
        <f>IF(ISNA(VLOOKUP(Summary!$A106,'2011'!$A$3:$T$47,20,0)),0,VLOOKUP(Summary!$A106,'2011'!$A$3:$T$47,20,0))</f>
        <v>1</v>
      </c>
      <c r="L106" s="6">
        <f>IF(ISNA(VLOOKUP(Summary!$A106,'2012'!$A$3:$T$40,20,0)),0,VLOOKUP(Summary!$A106,'2012'!$A$3:$T$40,20,0))</f>
        <v>1</v>
      </c>
      <c r="M106" s="6">
        <f>IF(ISNA(VLOOKUP(Summary!$A106,'2013'!$A$3:$T$39,20,0)),0,VLOOKUP(Summary!$A106,'2013'!$A$3:$T$39,20,0))</f>
        <v>1</v>
      </c>
      <c r="N106" s="6">
        <f t="shared" si="1"/>
        <v>3</v>
      </c>
    </row>
    <row r="107" spans="1:14" ht="12.75">
      <c r="A107" s="4" t="s">
        <v>192</v>
      </c>
      <c r="B107" s="6">
        <f>IF(ISNA(VLOOKUP(Summary!$A107,'2002'!$A$3:$T$26,20,0)),0,VLOOKUP(Summary!$A107,'2002'!$A$3:$T$26,20,0))</f>
        <v>0</v>
      </c>
      <c r="C107" s="6">
        <f>IF(ISNA(VLOOKUP(Summary!$A107,'2003'!$A$3:$T$28,20,0)),0,VLOOKUP(Summary!$A107,'2003'!$A$3:$T$28,20,0))</f>
        <v>0</v>
      </c>
      <c r="D107" s="6">
        <f>IF(ISNA(VLOOKUP(Summary!$A107,'2004'!$A$3:$T$32,20,0)),0,VLOOKUP(Summary!$A107,'2004'!$A$3:$T$32,20,0))</f>
        <v>0</v>
      </c>
      <c r="E107" s="6">
        <f>IF(ISNA(VLOOKUP(Summary!$A107,'2005'!$A$3:$T$35,20,0)),0,VLOOKUP(Summary!$A107,'2005'!$A$3:$T$35,20,0))</f>
        <v>0</v>
      </c>
      <c r="F107" s="6">
        <f>IF(ISNA(VLOOKUP(Summary!$A107,'2006'!$A$3:$T$35,20,0)),0,VLOOKUP(Summary!$A107,'2006'!$A$3:$T$35,20,0))</f>
        <v>0</v>
      </c>
      <c r="G107" s="6">
        <f>IF(ISNA(VLOOKUP(Summary!$A107,'2007'!$A$3:$T$41,20,0)),0,VLOOKUP(Summary!$A107,'2007'!$A$3:$T$41,20,0))</f>
        <v>0</v>
      </c>
      <c r="H107" s="6">
        <f>IF(ISNA(VLOOKUP(Summary!$A107,'2008'!$A$3:$W$43,23,0)),0,VLOOKUP(Summary!$A107,'2008'!$A$3:$W$43,23,0))</f>
        <v>0</v>
      </c>
      <c r="I107" s="6">
        <f>IF(ISNA(VLOOKUP(Summary!$A107,'2009'!$A$3:$T$41,20,0)),0,VLOOKUP(Summary!$A107,'2009'!$A$3:$T$41,20,0))</f>
        <v>0</v>
      </c>
      <c r="J107" s="6">
        <f>IF(ISNA(VLOOKUP(Summary!$A107,'2010'!$A$3:$T$38,20,0)),0,VLOOKUP(Summary!$A107,'2010'!$A$3:$T$38,20,0))</f>
        <v>0</v>
      </c>
      <c r="K107" s="6">
        <f>IF(ISNA(VLOOKUP(Summary!$A107,'2011'!$A$3:$T$47,20,0)),0,VLOOKUP(Summary!$A107,'2011'!$A$3:$T$47,20,0))</f>
        <v>0</v>
      </c>
      <c r="L107" s="6">
        <f>IF(ISNA(VLOOKUP(Summary!$A107,'2012'!$A$3:$T$40,20,0)),0,VLOOKUP(Summary!$A107,'2012'!$A$3:$T$40,20,0))</f>
        <v>0</v>
      </c>
      <c r="M107" s="6">
        <f>IF(ISNA(VLOOKUP(Summary!$A107,'2013'!$A$3:$T$39,20,0)),0,VLOOKUP(Summary!$A107,'2013'!$A$3:$T$39,20,0))</f>
        <v>3</v>
      </c>
      <c r="N107" s="6">
        <f t="shared" si="1"/>
        <v>3</v>
      </c>
    </row>
    <row r="108" spans="1:14" ht="12.75">
      <c r="A108" s="4" t="s">
        <v>196</v>
      </c>
      <c r="B108" s="6">
        <f>IF(ISNA(VLOOKUP(Summary!$A108,'2002'!$A$3:$T$26,20,0)),0,VLOOKUP(Summary!$A108,'2002'!$A$3:$T$26,20,0))</f>
        <v>0</v>
      </c>
      <c r="C108" s="6">
        <f>IF(ISNA(VLOOKUP(Summary!$A108,'2003'!$A$3:$T$28,20,0)),0,VLOOKUP(Summary!$A108,'2003'!$A$3:$T$28,20,0))</f>
        <v>0</v>
      </c>
      <c r="D108" s="6">
        <f>IF(ISNA(VLOOKUP(Summary!$A108,'2004'!$A$3:$T$32,20,0)),0,VLOOKUP(Summary!$A108,'2004'!$A$3:$T$32,20,0))</f>
        <v>0</v>
      </c>
      <c r="E108" s="6">
        <f>IF(ISNA(VLOOKUP(Summary!$A108,'2005'!$A$3:$T$35,20,0)),0,VLOOKUP(Summary!$A108,'2005'!$A$3:$T$35,20,0))</f>
        <v>0</v>
      </c>
      <c r="F108" s="6">
        <f>IF(ISNA(VLOOKUP(Summary!$A108,'2006'!$A$3:$T$35,20,0)),0,VLOOKUP(Summary!$A108,'2006'!$A$3:$T$35,20,0))</f>
        <v>0</v>
      </c>
      <c r="G108" s="6">
        <f>IF(ISNA(VLOOKUP(Summary!$A108,'2007'!$A$3:$T$41,20,0)),0,VLOOKUP(Summary!$A108,'2007'!$A$3:$T$41,20,0))</f>
        <v>0</v>
      </c>
      <c r="H108" s="6">
        <f>IF(ISNA(VLOOKUP(Summary!$A108,'2008'!$A$3:$W$43,23,0)),0,VLOOKUP(Summary!$A108,'2008'!$A$3:$W$43,23,0))</f>
        <v>0</v>
      </c>
      <c r="I108" s="6">
        <f>IF(ISNA(VLOOKUP(Summary!$A108,'2009'!$A$3:$T$41,20,0)),0,VLOOKUP(Summary!$A108,'2009'!$A$3:$T$41,20,0))</f>
        <v>0</v>
      </c>
      <c r="J108" s="6">
        <f>IF(ISNA(VLOOKUP(Summary!$A108,'2010'!$A$3:$T$38,20,0)),0,VLOOKUP(Summary!$A108,'2010'!$A$3:$T$38,20,0))</f>
        <v>0</v>
      </c>
      <c r="K108" s="6">
        <f>IF(ISNA(VLOOKUP(Summary!$A108,'2011'!$A$3:$T$47,20,0)),0,VLOOKUP(Summary!$A108,'2011'!$A$3:$T$47,20,0))</f>
        <v>0</v>
      </c>
      <c r="L108" s="6">
        <f>IF(ISNA(VLOOKUP(Summary!$A108,'2012'!$A$3:$T$40,20,0)),0,VLOOKUP(Summary!$A108,'2012'!$A$3:$T$40,20,0))</f>
        <v>0</v>
      </c>
      <c r="M108" s="6">
        <f>IF(ISNA(VLOOKUP(Summary!$A108,'2013'!$A$3:$T$39,20,0)),0,VLOOKUP(Summary!$A108,'2013'!$A$3:$T$39,20,0))</f>
        <v>3</v>
      </c>
      <c r="N108" s="6">
        <f t="shared" si="1"/>
        <v>3</v>
      </c>
    </row>
    <row r="109" spans="1:14" ht="12.75">
      <c r="A109" s="4" t="s">
        <v>18</v>
      </c>
      <c r="B109" s="6">
        <f>IF(ISNA(VLOOKUP(Summary!$A109,'2002'!$A$3:$T$26,20,0)),0,VLOOKUP(Summary!$A109,'2002'!$A$3:$T$26,20,0))</f>
        <v>0</v>
      </c>
      <c r="C109" s="6">
        <f>IF(ISNA(VLOOKUP(Summary!$A109,'2003'!$A$3:$T$28,20,0)),0,VLOOKUP(Summary!$A109,'2003'!$A$3:$T$28,20,0))</f>
        <v>0</v>
      </c>
      <c r="D109" s="6">
        <f>IF(ISNA(VLOOKUP(Summary!$A109,'2004'!$A$3:$T$32,20,0)),0,VLOOKUP(Summary!$A109,'2004'!$A$3:$T$32,20,0))</f>
        <v>0</v>
      </c>
      <c r="E109" s="6">
        <f>IF(ISNA(VLOOKUP(Summary!$A109,'2005'!$A$3:$T$35,20,0)),0,VLOOKUP(Summary!$A109,'2005'!$A$3:$T$35,20,0))</f>
        <v>0</v>
      </c>
      <c r="F109" s="6">
        <f>IF(ISNA(VLOOKUP(Summary!$A109,'2006'!$A$3:$T$35,20,0)),0,VLOOKUP(Summary!$A109,'2006'!$A$3:$T$35,20,0))</f>
        <v>0</v>
      </c>
      <c r="G109" s="6">
        <f>IF(ISNA(VLOOKUP(Summary!$A109,'2007'!$A$3:$T$41,20,0)),0,VLOOKUP(Summary!$A109,'2007'!$A$3:$T$41,20,0))</f>
        <v>0</v>
      </c>
      <c r="H109" s="6">
        <f>IF(ISNA(VLOOKUP(Summary!$A109,'2008'!$A$3:$W$43,23,0)),0,VLOOKUP(Summary!$A109,'2008'!$A$3:$W$43,23,0))</f>
        <v>0</v>
      </c>
      <c r="I109" s="6">
        <f>IF(ISNA(VLOOKUP(Summary!$A109,'2009'!$A$3:$T$41,20,0)),0,VLOOKUP(Summary!$A109,'2009'!$A$3:$T$41,20,0))</f>
        <v>0</v>
      </c>
      <c r="J109" s="6">
        <f>IF(ISNA(VLOOKUP(Summary!$A109,'2010'!$A$3:$T$38,20,0)),0,VLOOKUP(Summary!$A109,'2010'!$A$3:$T$38,20,0))</f>
        <v>2</v>
      </c>
      <c r="K109" s="6">
        <f>IF(ISNA(VLOOKUP(Summary!$A109,'2011'!$A$3:$T$47,20,0)),0,VLOOKUP(Summary!$A109,'2011'!$A$3:$T$47,20,0))</f>
        <v>0</v>
      </c>
      <c r="L109" s="6">
        <f>IF(ISNA(VLOOKUP(Summary!$A109,'2012'!$A$3:$T$40,20,0)),0,VLOOKUP(Summary!$A109,'2012'!$A$3:$T$40,20,0))</f>
        <v>0</v>
      </c>
      <c r="M109" s="6">
        <f>IF(ISNA(VLOOKUP(Summary!$A109,'2013'!$A$3:$T$39,20,0)),0,VLOOKUP(Summary!$A109,'2013'!$A$3:$T$39,20,0))</f>
        <v>0</v>
      </c>
      <c r="N109" s="6">
        <f t="shared" si="1"/>
        <v>2</v>
      </c>
    </row>
    <row r="110" spans="1:14" ht="12.75">
      <c r="A110" s="4" t="s">
        <v>30</v>
      </c>
      <c r="B110" s="6">
        <f>IF(ISNA(VLOOKUP(Summary!$A110,'2002'!$A$3:$T$26,20,0)),0,VLOOKUP(Summary!$A110,'2002'!$A$3:$T$26,20,0))</f>
        <v>0</v>
      </c>
      <c r="C110" s="6">
        <f>IF(ISNA(VLOOKUP(Summary!$A110,'2003'!$A$3:$T$28,20,0)),0,VLOOKUP(Summary!$A110,'2003'!$A$3:$T$28,20,0))</f>
        <v>0</v>
      </c>
      <c r="D110" s="6">
        <f>IF(ISNA(VLOOKUP(Summary!$A110,'2004'!$A$3:$T$32,20,0)),0,VLOOKUP(Summary!$A110,'2004'!$A$3:$T$32,20,0))</f>
        <v>0</v>
      </c>
      <c r="E110" s="6">
        <f>IF(ISNA(VLOOKUP(Summary!$A110,'2005'!$A$3:$T$35,20,0)),0,VLOOKUP(Summary!$A110,'2005'!$A$3:$T$35,20,0))</f>
        <v>0</v>
      </c>
      <c r="F110" s="6">
        <f>IF(ISNA(VLOOKUP(Summary!$A110,'2006'!$A$3:$T$35,20,0)),0,VLOOKUP(Summary!$A110,'2006'!$A$3:$T$35,20,0))</f>
        <v>0</v>
      </c>
      <c r="G110" s="6">
        <f>IF(ISNA(VLOOKUP(Summary!$A110,'2007'!$A$3:$T$41,20,0)),0,VLOOKUP(Summary!$A110,'2007'!$A$3:$T$41,20,0))</f>
        <v>0</v>
      </c>
      <c r="H110" s="6">
        <f>IF(ISNA(VLOOKUP(Summary!$A110,'2008'!$A$3:$W$43,23,0)),0,VLOOKUP(Summary!$A110,'2008'!$A$3:$W$43,23,0))</f>
        <v>0</v>
      </c>
      <c r="I110" s="6">
        <f>IF(ISNA(VLOOKUP(Summary!$A110,'2009'!$A$3:$T$41,20,0)),0,VLOOKUP(Summary!$A110,'2009'!$A$3:$T$41,20,0))</f>
        <v>0</v>
      </c>
      <c r="J110" s="6">
        <f>IF(ISNA(VLOOKUP(Summary!$A110,'2010'!$A$3:$T$38,20,0)),0,VLOOKUP(Summary!$A110,'2010'!$A$3:$T$38,20,0))</f>
        <v>2</v>
      </c>
      <c r="K110" s="6">
        <f>IF(ISNA(VLOOKUP(Summary!$A110,'2011'!$A$3:$T$47,20,0)),0,VLOOKUP(Summary!$A110,'2011'!$A$3:$T$47,20,0))</f>
        <v>0</v>
      </c>
      <c r="L110" s="6">
        <f>IF(ISNA(VLOOKUP(Summary!$A110,'2012'!$A$3:$T$40,20,0)),0,VLOOKUP(Summary!$A110,'2012'!$A$3:$T$40,20,0))</f>
        <v>0</v>
      </c>
      <c r="M110" s="6">
        <f>IF(ISNA(VLOOKUP(Summary!$A110,'2013'!$A$3:$T$39,20,0)),0,VLOOKUP(Summary!$A110,'2013'!$A$3:$T$39,20,0))</f>
        <v>0</v>
      </c>
      <c r="N110" s="6">
        <f t="shared" si="1"/>
        <v>2</v>
      </c>
    </row>
    <row r="111" spans="1:14" ht="12.75">
      <c r="A111" s="4" t="s">
        <v>28</v>
      </c>
      <c r="B111" s="6">
        <f>IF(ISNA(VLOOKUP(Summary!$A111,'2002'!$A$3:$T$26,20,0)),0,VLOOKUP(Summary!$A111,'2002'!$A$3:$T$26,20,0))</f>
        <v>0</v>
      </c>
      <c r="C111" s="6">
        <f>IF(ISNA(VLOOKUP(Summary!$A111,'2003'!$A$3:$T$28,20,0)),0,VLOOKUP(Summary!$A111,'2003'!$A$3:$T$28,20,0))</f>
        <v>0</v>
      </c>
      <c r="D111" s="6">
        <f>IF(ISNA(VLOOKUP(Summary!$A111,'2004'!$A$3:$T$32,20,0)),0,VLOOKUP(Summary!$A111,'2004'!$A$3:$T$32,20,0))</f>
        <v>0</v>
      </c>
      <c r="E111" s="6">
        <f>IF(ISNA(VLOOKUP(Summary!$A111,'2005'!$A$3:$T$35,20,0)),0,VLOOKUP(Summary!$A111,'2005'!$A$3:$T$35,20,0))</f>
        <v>0</v>
      </c>
      <c r="F111" s="6">
        <f>IF(ISNA(VLOOKUP(Summary!$A111,'2006'!$A$3:$T$35,20,0)),0,VLOOKUP(Summary!$A111,'2006'!$A$3:$T$35,20,0))</f>
        <v>0</v>
      </c>
      <c r="G111" s="6">
        <f>IF(ISNA(VLOOKUP(Summary!$A111,'2007'!$A$3:$T$41,20,0)),0,VLOOKUP(Summary!$A111,'2007'!$A$3:$T$41,20,0))</f>
        <v>0</v>
      </c>
      <c r="H111" s="6">
        <f>IF(ISNA(VLOOKUP(Summary!$A111,'2008'!$A$3:$W$43,23,0)),0,VLOOKUP(Summary!$A111,'2008'!$A$3:$W$43,23,0))</f>
        <v>0</v>
      </c>
      <c r="I111" s="6">
        <f>IF(ISNA(VLOOKUP(Summary!$A111,'2009'!$A$3:$T$41,20,0)),0,VLOOKUP(Summary!$A111,'2009'!$A$3:$T$41,20,0))</f>
        <v>0</v>
      </c>
      <c r="J111" s="6">
        <f>IF(ISNA(VLOOKUP(Summary!$A111,'2010'!$A$3:$T$38,20,0)),0,VLOOKUP(Summary!$A111,'2010'!$A$3:$T$38,20,0))</f>
        <v>2</v>
      </c>
      <c r="K111" s="6">
        <f>IF(ISNA(VLOOKUP(Summary!$A111,'2011'!$A$3:$T$47,20,0)),0,VLOOKUP(Summary!$A111,'2011'!$A$3:$T$47,20,0))</f>
        <v>0</v>
      </c>
      <c r="L111" s="6">
        <f>IF(ISNA(VLOOKUP(Summary!$A111,'2012'!$A$3:$T$40,20,0)),0,VLOOKUP(Summary!$A111,'2012'!$A$3:$T$40,20,0))</f>
        <v>0</v>
      </c>
      <c r="M111" s="6">
        <f>IF(ISNA(VLOOKUP(Summary!$A111,'2013'!$A$3:$T$39,20,0)),0,VLOOKUP(Summary!$A111,'2013'!$A$3:$T$39,20,0))</f>
        <v>0</v>
      </c>
      <c r="N111" s="6">
        <f t="shared" si="1"/>
        <v>2</v>
      </c>
    </row>
    <row r="112" spans="1:14" ht="12.75">
      <c r="A112" s="4" t="s">
        <v>55</v>
      </c>
      <c r="B112" s="6">
        <f>IF(ISNA(VLOOKUP(Summary!$A112,'2002'!$A$3:$T$26,20,0)),0,VLOOKUP(Summary!$A112,'2002'!$A$3:$T$26,20,0))</f>
        <v>2</v>
      </c>
      <c r="C112" s="6">
        <f>IF(ISNA(VLOOKUP(Summary!$A112,'2003'!$A$3:$T$28,20,0)),0,VLOOKUP(Summary!$A112,'2003'!$A$3:$T$28,20,0))</f>
        <v>0</v>
      </c>
      <c r="D112" s="6">
        <f>IF(ISNA(VLOOKUP(Summary!$A112,'2004'!$A$3:$T$32,20,0)),0,VLOOKUP(Summary!$A112,'2004'!$A$3:$T$32,20,0))</f>
        <v>0</v>
      </c>
      <c r="E112" s="6">
        <f>IF(ISNA(VLOOKUP(Summary!$A112,'2005'!$A$3:$T$35,20,0)),0,VLOOKUP(Summary!$A112,'2005'!$A$3:$T$35,20,0))</f>
        <v>0</v>
      </c>
      <c r="F112" s="6">
        <f>IF(ISNA(VLOOKUP(Summary!$A112,'2006'!$A$3:$T$35,20,0)),0,VLOOKUP(Summary!$A112,'2006'!$A$3:$T$35,20,0))</f>
        <v>0</v>
      </c>
      <c r="G112" s="6">
        <f>IF(ISNA(VLOOKUP(Summary!$A112,'2007'!$A$3:$T$41,20,0)),0,VLOOKUP(Summary!$A112,'2007'!$A$3:$T$41,20,0))</f>
        <v>0</v>
      </c>
      <c r="H112" s="6">
        <f>IF(ISNA(VLOOKUP(Summary!$A112,'2008'!$A$3:$W$43,23,0)),0,VLOOKUP(Summary!$A112,'2008'!$A$3:$W$43,23,0))</f>
        <v>0</v>
      </c>
      <c r="I112" s="6">
        <f>IF(ISNA(VLOOKUP(Summary!$A112,'2009'!$A$3:$T$41,20,0)),0,VLOOKUP(Summary!$A112,'2009'!$A$3:$T$41,20,0))</f>
        <v>0</v>
      </c>
      <c r="J112" s="6">
        <f>IF(ISNA(VLOOKUP(Summary!$A112,'2010'!$A$3:$T$38,20,0)),0,VLOOKUP(Summary!$A112,'2010'!$A$3:$T$38,20,0))</f>
        <v>0</v>
      </c>
      <c r="K112" s="6">
        <f>IF(ISNA(VLOOKUP(Summary!$A112,'2011'!$A$3:$T$47,20,0)),0,VLOOKUP(Summary!$A112,'2011'!$A$3:$T$47,20,0))</f>
        <v>0</v>
      </c>
      <c r="L112" s="6">
        <f>IF(ISNA(VLOOKUP(Summary!$A112,'2012'!$A$3:$T$40,20,0)),0,VLOOKUP(Summary!$A112,'2012'!$A$3:$T$40,20,0))</f>
        <v>0</v>
      </c>
      <c r="M112" s="6">
        <f>IF(ISNA(VLOOKUP(Summary!$A112,'2013'!$A$3:$T$39,20,0)),0,VLOOKUP(Summary!$A112,'2013'!$A$3:$T$39,20,0))</f>
        <v>0</v>
      </c>
      <c r="N112" s="6">
        <f t="shared" si="1"/>
        <v>2</v>
      </c>
    </row>
    <row r="113" spans="1:14" ht="12.75">
      <c r="A113" s="4" t="s">
        <v>97</v>
      </c>
      <c r="B113" s="6">
        <f>IF(ISNA(VLOOKUP(Summary!$A113,'2002'!$A$3:$T$26,20,0)),0,VLOOKUP(Summary!$A113,'2002'!$A$3:$T$26,20,0))</f>
        <v>0</v>
      </c>
      <c r="C113" s="6">
        <f>IF(ISNA(VLOOKUP(Summary!$A113,'2003'!$A$3:$T$28,20,0)),0,VLOOKUP(Summary!$A113,'2003'!$A$3:$T$28,20,0))</f>
        <v>0</v>
      </c>
      <c r="D113" s="6">
        <f>IF(ISNA(VLOOKUP(Summary!$A113,'2004'!$A$3:$T$32,20,0)),0,VLOOKUP(Summary!$A113,'2004'!$A$3:$T$32,20,0))</f>
        <v>0</v>
      </c>
      <c r="E113" s="6">
        <f>IF(ISNA(VLOOKUP(Summary!$A113,'2005'!$A$3:$T$35,20,0)),0,VLOOKUP(Summary!$A113,'2005'!$A$3:$T$35,20,0))</f>
        <v>2</v>
      </c>
      <c r="F113" s="6">
        <f>IF(ISNA(VLOOKUP(Summary!$A113,'2006'!$A$3:$T$35,20,0)),0,VLOOKUP(Summary!$A113,'2006'!$A$3:$T$35,20,0))</f>
        <v>0</v>
      </c>
      <c r="G113" s="6">
        <f>IF(ISNA(VLOOKUP(Summary!$A113,'2007'!$A$3:$T$41,20,0)),0,VLOOKUP(Summary!$A113,'2007'!$A$3:$T$41,20,0))</f>
        <v>0</v>
      </c>
      <c r="H113" s="6">
        <f>IF(ISNA(VLOOKUP(Summary!$A113,'2008'!$A$3:$W$43,23,0)),0,VLOOKUP(Summary!$A113,'2008'!$A$3:$W$43,23,0))</f>
        <v>0</v>
      </c>
      <c r="I113" s="6">
        <f>IF(ISNA(VLOOKUP(Summary!$A113,'2009'!$A$3:$T$41,20,0)),0,VLOOKUP(Summary!$A113,'2009'!$A$3:$T$41,20,0))</f>
        <v>0</v>
      </c>
      <c r="J113" s="6">
        <f>IF(ISNA(VLOOKUP(Summary!$A113,'2010'!$A$3:$T$38,20,0)),0,VLOOKUP(Summary!$A113,'2010'!$A$3:$T$38,20,0))</f>
        <v>0</v>
      </c>
      <c r="K113" s="6">
        <f>IF(ISNA(VLOOKUP(Summary!$A113,'2011'!$A$3:$T$47,20,0)),0,VLOOKUP(Summary!$A113,'2011'!$A$3:$T$47,20,0))</f>
        <v>0</v>
      </c>
      <c r="L113" s="6">
        <f>IF(ISNA(VLOOKUP(Summary!$A113,'2012'!$A$3:$T$40,20,0)),0,VLOOKUP(Summary!$A113,'2012'!$A$3:$T$40,20,0))</f>
        <v>0</v>
      </c>
      <c r="M113" s="6">
        <f>IF(ISNA(VLOOKUP(Summary!$A113,'2013'!$A$3:$T$39,20,0)),0,VLOOKUP(Summary!$A113,'2013'!$A$3:$T$39,20,0))</f>
        <v>0</v>
      </c>
      <c r="N113" s="6">
        <f t="shared" si="1"/>
        <v>2</v>
      </c>
    </row>
    <row r="114" spans="1:14" ht="12.75">
      <c r="A114" s="4" t="s">
        <v>136</v>
      </c>
      <c r="B114" s="6">
        <f>IF(ISNA(VLOOKUP(Summary!$A114,'2002'!$A$3:$T$26,20,0)),0,VLOOKUP(Summary!$A114,'2002'!$A$3:$T$26,20,0))</f>
        <v>0</v>
      </c>
      <c r="C114" s="6">
        <f>IF(ISNA(VLOOKUP(Summary!$A114,'2003'!$A$3:$T$28,20,0)),0,VLOOKUP(Summary!$A114,'2003'!$A$3:$T$28,20,0))</f>
        <v>0</v>
      </c>
      <c r="D114" s="6">
        <f>IF(ISNA(VLOOKUP(Summary!$A114,'2004'!$A$3:$T$32,20,0)),0,VLOOKUP(Summary!$A114,'2004'!$A$3:$T$32,20,0))</f>
        <v>0</v>
      </c>
      <c r="E114" s="6">
        <f>IF(ISNA(VLOOKUP(Summary!$A114,'2005'!$A$3:$T$35,20,0)),0,VLOOKUP(Summary!$A114,'2005'!$A$3:$T$35,20,0))</f>
        <v>0</v>
      </c>
      <c r="F114" s="6">
        <f>IF(ISNA(VLOOKUP(Summary!$A114,'2006'!$A$3:$T$35,20,0)),0,VLOOKUP(Summary!$A114,'2006'!$A$3:$T$35,20,0))</f>
        <v>0</v>
      </c>
      <c r="G114" s="6">
        <f>IF(ISNA(VLOOKUP(Summary!$A114,'2007'!$A$3:$T$41,20,0)),0,VLOOKUP(Summary!$A114,'2007'!$A$3:$T$41,20,0))</f>
        <v>2</v>
      </c>
      <c r="H114" s="6">
        <f>IF(ISNA(VLOOKUP(Summary!$A114,'2008'!$A$3:$W$43,23,0)),0,VLOOKUP(Summary!$A114,'2008'!$A$3:$W$43,23,0))</f>
        <v>0</v>
      </c>
      <c r="I114" s="6">
        <f>IF(ISNA(VLOOKUP(Summary!$A114,'2009'!$A$3:$T$41,20,0)),0,VLOOKUP(Summary!$A114,'2009'!$A$3:$T$41,20,0))</f>
        <v>0</v>
      </c>
      <c r="J114" s="6">
        <f>IF(ISNA(VLOOKUP(Summary!$A114,'2010'!$A$3:$T$38,20,0)),0,VLOOKUP(Summary!$A114,'2010'!$A$3:$T$38,20,0))</f>
        <v>0</v>
      </c>
      <c r="K114" s="6">
        <f>IF(ISNA(VLOOKUP(Summary!$A114,'2011'!$A$3:$T$47,20,0)),0,VLOOKUP(Summary!$A114,'2011'!$A$3:$T$47,20,0))</f>
        <v>0</v>
      </c>
      <c r="L114" s="6">
        <f>IF(ISNA(VLOOKUP(Summary!$A114,'2012'!$A$3:$T$40,20,0)),0,VLOOKUP(Summary!$A114,'2012'!$A$3:$T$40,20,0))</f>
        <v>0</v>
      </c>
      <c r="M114" s="6">
        <f>IF(ISNA(VLOOKUP(Summary!$A114,'2013'!$A$3:$T$39,20,0)),0,VLOOKUP(Summary!$A114,'2013'!$A$3:$T$39,20,0))</f>
        <v>0</v>
      </c>
      <c r="N114" s="6">
        <f t="shared" si="1"/>
        <v>2</v>
      </c>
    </row>
    <row r="115" spans="1:14" ht="12.75">
      <c r="A115" s="4" t="s">
        <v>71</v>
      </c>
      <c r="B115" s="6">
        <f>IF(ISNA(VLOOKUP(Summary!$A115,'2002'!$A$3:$T$26,20,0)),0,VLOOKUP(Summary!$A115,'2002'!$A$3:$T$26,20,0))</f>
        <v>0</v>
      </c>
      <c r="C115" s="6">
        <f>IF(ISNA(VLOOKUP(Summary!$A115,'2003'!$A$3:$T$28,20,0)),0,VLOOKUP(Summary!$A115,'2003'!$A$3:$T$28,20,0))</f>
        <v>0</v>
      </c>
      <c r="D115" s="6">
        <f>IF(ISNA(VLOOKUP(Summary!$A115,'2004'!$A$3:$T$32,20,0)),0,VLOOKUP(Summary!$A115,'2004'!$A$3:$T$32,20,0))</f>
        <v>0</v>
      </c>
      <c r="E115" s="6">
        <f>IF(ISNA(VLOOKUP(Summary!$A115,'2005'!$A$3:$T$35,20,0)),0,VLOOKUP(Summary!$A115,'2005'!$A$3:$T$35,20,0))</f>
        <v>0</v>
      </c>
      <c r="F115" s="6">
        <f>IF(ISNA(VLOOKUP(Summary!$A115,'2006'!$A$3:$T$35,20,0)),0,VLOOKUP(Summary!$A115,'2006'!$A$3:$T$35,20,0))</f>
        <v>0</v>
      </c>
      <c r="G115" s="6">
        <f>IF(ISNA(VLOOKUP(Summary!$A115,'2007'!$A$3:$T$41,20,0)),0,VLOOKUP(Summary!$A115,'2007'!$A$3:$T$41,20,0))</f>
        <v>0</v>
      </c>
      <c r="H115" s="6">
        <f>IF(ISNA(VLOOKUP(Summary!$A115,'2008'!$A$3:$W$43,23,0)),0,VLOOKUP(Summary!$A115,'2008'!$A$3:$W$43,23,0))</f>
        <v>0</v>
      </c>
      <c r="I115" s="6">
        <f>IF(ISNA(VLOOKUP(Summary!$A115,'2009'!$A$3:$T$41,20,0)),0,VLOOKUP(Summary!$A115,'2009'!$A$3:$T$41,20,0))</f>
        <v>2</v>
      </c>
      <c r="J115" s="6">
        <f>IF(ISNA(VLOOKUP(Summary!$A115,'2010'!$A$3:$T$38,20,0)),0,VLOOKUP(Summary!$A115,'2010'!$A$3:$T$38,20,0))</f>
        <v>0</v>
      </c>
      <c r="K115" s="6">
        <f>IF(ISNA(VLOOKUP(Summary!$A115,'2011'!$A$3:$T$47,20,0)),0,VLOOKUP(Summary!$A115,'2011'!$A$3:$T$47,20,0))</f>
        <v>0</v>
      </c>
      <c r="L115" s="6">
        <f>IF(ISNA(VLOOKUP(Summary!$A115,'2012'!$A$3:$T$40,20,0)),0,VLOOKUP(Summary!$A115,'2012'!$A$3:$T$40,20,0))</f>
        <v>0</v>
      </c>
      <c r="M115" s="6">
        <f>IF(ISNA(VLOOKUP(Summary!$A115,'2013'!$A$3:$T$39,20,0)),0,VLOOKUP(Summary!$A115,'2013'!$A$3:$T$39,20,0))</f>
        <v>0</v>
      </c>
      <c r="N115" s="6">
        <f t="shared" si="1"/>
        <v>2</v>
      </c>
    </row>
    <row r="116" spans="1:14" ht="12.75">
      <c r="A116" s="4" t="s">
        <v>63</v>
      </c>
      <c r="B116" s="6">
        <f>IF(ISNA(VLOOKUP(Summary!$A116,'2002'!$A$3:$T$26,20,0)),0,VLOOKUP(Summary!$A116,'2002'!$A$3:$T$26,20,0))</f>
        <v>2</v>
      </c>
      <c r="C116" s="6">
        <f>IF(ISNA(VLOOKUP(Summary!$A116,'2003'!$A$3:$T$28,20,0)),0,VLOOKUP(Summary!$A116,'2003'!$A$3:$T$28,20,0))</f>
        <v>0</v>
      </c>
      <c r="D116" s="6">
        <f>IF(ISNA(VLOOKUP(Summary!$A116,'2004'!$A$3:$T$32,20,0)),0,VLOOKUP(Summary!$A116,'2004'!$A$3:$T$32,20,0))</f>
        <v>0</v>
      </c>
      <c r="E116" s="6">
        <f>IF(ISNA(VLOOKUP(Summary!$A116,'2005'!$A$3:$T$35,20,0)),0,VLOOKUP(Summary!$A116,'2005'!$A$3:$T$35,20,0))</f>
        <v>0</v>
      </c>
      <c r="F116" s="6">
        <f>IF(ISNA(VLOOKUP(Summary!$A116,'2006'!$A$3:$T$35,20,0)),0,VLOOKUP(Summary!$A116,'2006'!$A$3:$T$35,20,0))</f>
        <v>0</v>
      </c>
      <c r="G116" s="6">
        <f>IF(ISNA(VLOOKUP(Summary!$A116,'2007'!$A$3:$T$41,20,0)),0,VLOOKUP(Summary!$A116,'2007'!$A$3:$T$41,20,0))</f>
        <v>0</v>
      </c>
      <c r="H116" s="6">
        <f>IF(ISNA(VLOOKUP(Summary!$A116,'2008'!$A$3:$W$43,23,0)),0,VLOOKUP(Summary!$A116,'2008'!$A$3:$W$43,23,0))</f>
        <v>0</v>
      </c>
      <c r="I116" s="6">
        <f>IF(ISNA(VLOOKUP(Summary!$A116,'2009'!$A$3:$T$41,20,0)),0,VLOOKUP(Summary!$A116,'2009'!$A$3:$T$41,20,0))</f>
        <v>0</v>
      </c>
      <c r="J116" s="6">
        <f>IF(ISNA(VLOOKUP(Summary!$A116,'2010'!$A$3:$T$38,20,0)),0,VLOOKUP(Summary!$A116,'2010'!$A$3:$T$38,20,0))</f>
        <v>0</v>
      </c>
      <c r="K116" s="6">
        <f>IF(ISNA(VLOOKUP(Summary!$A116,'2011'!$A$3:$T$47,20,0)),0,VLOOKUP(Summary!$A116,'2011'!$A$3:$T$47,20,0))</f>
        <v>0</v>
      </c>
      <c r="L116" s="6">
        <f>IF(ISNA(VLOOKUP(Summary!$A116,'2012'!$A$3:$T$40,20,0)),0,VLOOKUP(Summary!$A116,'2012'!$A$3:$T$40,20,0))</f>
        <v>0</v>
      </c>
      <c r="M116" s="6">
        <f>IF(ISNA(VLOOKUP(Summary!$A116,'2013'!$A$3:$T$39,20,0)),0,VLOOKUP(Summary!$A116,'2013'!$A$3:$T$39,20,0))</f>
        <v>0</v>
      </c>
      <c r="N116" s="6">
        <f t="shared" si="1"/>
        <v>2</v>
      </c>
    </row>
    <row r="117" spans="1:14" ht="12.75">
      <c r="A117" s="4" t="s">
        <v>33</v>
      </c>
      <c r="B117" s="6">
        <f>IF(ISNA(VLOOKUP(Summary!$A117,'2002'!$A$3:$T$26,20,0)),0,VLOOKUP(Summary!$A117,'2002'!$A$3:$T$26,20,0))</f>
        <v>0</v>
      </c>
      <c r="C117" s="6">
        <f>IF(ISNA(VLOOKUP(Summary!$A117,'2003'!$A$3:$T$28,20,0)),0,VLOOKUP(Summary!$A117,'2003'!$A$3:$T$28,20,0))</f>
        <v>0</v>
      </c>
      <c r="D117" s="6">
        <f>IF(ISNA(VLOOKUP(Summary!$A117,'2004'!$A$3:$T$32,20,0)),0,VLOOKUP(Summary!$A117,'2004'!$A$3:$T$32,20,0))</f>
        <v>0</v>
      </c>
      <c r="E117" s="6">
        <f>IF(ISNA(VLOOKUP(Summary!$A117,'2005'!$A$3:$T$35,20,0)),0,VLOOKUP(Summary!$A117,'2005'!$A$3:$T$35,20,0))</f>
        <v>0</v>
      </c>
      <c r="F117" s="6">
        <f>IF(ISNA(VLOOKUP(Summary!$A117,'2006'!$A$3:$T$35,20,0)),0,VLOOKUP(Summary!$A117,'2006'!$A$3:$T$35,20,0))</f>
        <v>1</v>
      </c>
      <c r="G117" s="6">
        <f>IF(ISNA(VLOOKUP(Summary!$A117,'2007'!$A$3:$T$41,20,0)),0,VLOOKUP(Summary!$A117,'2007'!$A$3:$T$41,20,0))</f>
        <v>0</v>
      </c>
      <c r="H117" s="6">
        <f>IF(ISNA(VLOOKUP(Summary!$A117,'2008'!$A$3:$W$43,23,0)),0,VLOOKUP(Summary!$A117,'2008'!$A$3:$W$43,23,0))</f>
        <v>0</v>
      </c>
      <c r="I117" s="6">
        <f>IF(ISNA(VLOOKUP(Summary!$A117,'2009'!$A$3:$T$41,20,0)),0,VLOOKUP(Summary!$A117,'2009'!$A$3:$T$41,20,0))</f>
        <v>0</v>
      </c>
      <c r="J117" s="6">
        <f>IF(ISNA(VLOOKUP(Summary!$A117,'2010'!$A$3:$T$38,20,0)),0,VLOOKUP(Summary!$A117,'2010'!$A$3:$T$38,20,0))</f>
        <v>1</v>
      </c>
      <c r="K117" s="6">
        <f>IF(ISNA(VLOOKUP(Summary!$A117,'2011'!$A$3:$T$47,20,0)),0,VLOOKUP(Summary!$A117,'2011'!$A$3:$T$47,20,0))</f>
        <v>0</v>
      </c>
      <c r="L117" s="6">
        <f>IF(ISNA(VLOOKUP(Summary!$A117,'2012'!$A$3:$T$40,20,0)),0,VLOOKUP(Summary!$A117,'2012'!$A$3:$T$40,20,0))</f>
        <v>0</v>
      </c>
      <c r="M117" s="6">
        <f>IF(ISNA(VLOOKUP(Summary!$A117,'2013'!$A$3:$T$39,20,0)),0,VLOOKUP(Summary!$A117,'2013'!$A$3:$T$39,20,0))</f>
        <v>0</v>
      </c>
      <c r="N117" s="6">
        <f t="shared" si="1"/>
        <v>2</v>
      </c>
    </row>
    <row r="118" spans="1:14" ht="12.75">
      <c r="A118" s="4" t="s">
        <v>134</v>
      </c>
      <c r="B118" s="6">
        <f>IF(ISNA(VLOOKUP(Summary!$A118,'2002'!$A$3:$T$26,20,0)),0,VLOOKUP(Summary!$A118,'2002'!$A$3:$T$26,20,0))</f>
        <v>0</v>
      </c>
      <c r="C118" s="6">
        <f>IF(ISNA(VLOOKUP(Summary!$A118,'2003'!$A$3:$T$28,20,0)),0,VLOOKUP(Summary!$A118,'2003'!$A$3:$T$28,20,0))</f>
        <v>0</v>
      </c>
      <c r="D118" s="6">
        <f>IF(ISNA(VLOOKUP(Summary!$A118,'2004'!$A$3:$T$32,20,0)),0,VLOOKUP(Summary!$A118,'2004'!$A$3:$T$32,20,0))</f>
        <v>0</v>
      </c>
      <c r="E118" s="6">
        <f>IF(ISNA(VLOOKUP(Summary!$A118,'2005'!$A$3:$T$35,20,0)),0,VLOOKUP(Summary!$A118,'2005'!$A$3:$T$35,20,0))</f>
        <v>0</v>
      </c>
      <c r="F118" s="6">
        <f>IF(ISNA(VLOOKUP(Summary!$A118,'2006'!$A$3:$T$35,20,0)),0,VLOOKUP(Summary!$A118,'2006'!$A$3:$T$35,20,0))</f>
        <v>0</v>
      </c>
      <c r="G118" s="6">
        <f>IF(ISNA(VLOOKUP(Summary!$A118,'2007'!$A$3:$T$41,20,0)),0,VLOOKUP(Summary!$A118,'2007'!$A$3:$T$41,20,0))</f>
        <v>0</v>
      </c>
      <c r="H118" s="6">
        <f>IF(ISNA(VLOOKUP(Summary!$A118,'2008'!$A$3:$W$43,23,0)),0,VLOOKUP(Summary!$A118,'2008'!$A$3:$W$43,23,0))</f>
        <v>2</v>
      </c>
      <c r="I118" s="6">
        <f>IF(ISNA(VLOOKUP(Summary!$A118,'2009'!$A$3:$T$41,20,0)),0,VLOOKUP(Summary!$A118,'2009'!$A$3:$T$41,20,0))</f>
        <v>0</v>
      </c>
      <c r="J118" s="6">
        <f>IF(ISNA(VLOOKUP(Summary!$A118,'2010'!$A$3:$T$38,20,0)),0,VLOOKUP(Summary!$A118,'2010'!$A$3:$T$38,20,0))</f>
        <v>0</v>
      </c>
      <c r="K118" s="6">
        <f>IF(ISNA(VLOOKUP(Summary!$A118,'2011'!$A$3:$T$47,20,0)),0,VLOOKUP(Summary!$A118,'2011'!$A$3:$T$47,20,0))</f>
        <v>0</v>
      </c>
      <c r="L118" s="6">
        <f>IF(ISNA(VLOOKUP(Summary!$A118,'2012'!$A$3:$T$40,20,0)),0,VLOOKUP(Summary!$A118,'2012'!$A$3:$T$40,20,0))</f>
        <v>0</v>
      </c>
      <c r="M118" s="6">
        <f>IF(ISNA(VLOOKUP(Summary!$A118,'2013'!$A$3:$T$39,20,0)),0,VLOOKUP(Summary!$A118,'2013'!$A$3:$T$39,20,0))</f>
        <v>0</v>
      </c>
      <c r="N118" s="6">
        <f t="shared" si="1"/>
        <v>2</v>
      </c>
    </row>
    <row r="119" spans="1:14" ht="12.75">
      <c r="A119" s="4" t="s">
        <v>56</v>
      </c>
      <c r="B119" s="6">
        <f>IF(ISNA(VLOOKUP(Summary!$A119,'2002'!$A$3:$T$26,20,0)),0,VLOOKUP(Summary!$A119,'2002'!$A$3:$T$26,20,0))</f>
        <v>1</v>
      </c>
      <c r="C119" s="6">
        <f>IF(ISNA(VLOOKUP(Summary!$A119,'2003'!$A$3:$T$28,20,0)),0,VLOOKUP(Summary!$A119,'2003'!$A$3:$T$28,20,0))</f>
        <v>1</v>
      </c>
      <c r="D119" s="6">
        <f>IF(ISNA(VLOOKUP(Summary!$A119,'2004'!$A$3:$T$32,20,0)),0,VLOOKUP(Summary!$A119,'2004'!$A$3:$T$32,20,0))</f>
        <v>0</v>
      </c>
      <c r="E119" s="6">
        <f>IF(ISNA(VLOOKUP(Summary!$A119,'2005'!$A$3:$T$35,20,0)),0,VLOOKUP(Summary!$A119,'2005'!$A$3:$T$35,20,0))</f>
        <v>0</v>
      </c>
      <c r="F119" s="6">
        <f>IF(ISNA(VLOOKUP(Summary!$A119,'2006'!$A$3:$T$35,20,0)),0,VLOOKUP(Summary!$A119,'2006'!$A$3:$T$35,20,0))</f>
        <v>0</v>
      </c>
      <c r="G119" s="6">
        <f>IF(ISNA(VLOOKUP(Summary!$A119,'2007'!$A$3:$T$41,20,0)),0,VLOOKUP(Summary!$A119,'2007'!$A$3:$T$41,20,0))</f>
        <v>0</v>
      </c>
      <c r="H119" s="6">
        <f>IF(ISNA(VLOOKUP(Summary!$A119,'2008'!$A$3:$W$43,23,0)),0,VLOOKUP(Summary!$A119,'2008'!$A$3:$W$43,23,0))</f>
        <v>0</v>
      </c>
      <c r="I119" s="6">
        <f>IF(ISNA(VLOOKUP(Summary!$A119,'2009'!$A$3:$T$41,20,0)),0,VLOOKUP(Summary!$A119,'2009'!$A$3:$T$41,20,0))</f>
        <v>0</v>
      </c>
      <c r="J119" s="6">
        <f>IF(ISNA(VLOOKUP(Summary!$A119,'2010'!$A$3:$T$38,20,0)),0,VLOOKUP(Summary!$A119,'2010'!$A$3:$T$38,20,0))</f>
        <v>0</v>
      </c>
      <c r="K119" s="6">
        <f>IF(ISNA(VLOOKUP(Summary!$A119,'2011'!$A$3:$T$47,20,0)),0,VLOOKUP(Summary!$A119,'2011'!$A$3:$T$47,20,0))</f>
        <v>0</v>
      </c>
      <c r="L119" s="6">
        <f>IF(ISNA(VLOOKUP(Summary!$A119,'2012'!$A$3:$T$40,20,0)),0,VLOOKUP(Summary!$A119,'2012'!$A$3:$T$40,20,0))</f>
        <v>0</v>
      </c>
      <c r="M119" s="6">
        <f>IF(ISNA(VLOOKUP(Summary!$A119,'2013'!$A$3:$T$39,20,0)),0,VLOOKUP(Summary!$A119,'2013'!$A$3:$T$39,20,0))</f>
        <v>0</v>
      </c>
      <c r="N119" s="6">
        <f t="shared" si="1"/>
        <v>2</v>
      </c>
    </row>
    <row r="120" spans="1:14" ht="12.75">
      <c r="A120" s="4" t="s">
        <v>82</v>
      </c>
      <c r="B120" s="6">
        <f>IF(ISNA(VLOOKUP(Summary!$A120,'2002'!$A$3:$T$26,20,0)),0,VLOOKUP(Summary!$A120,'2002'!$A$3:$T$26,20,0))</f>
        <v>0</v>
      </c>
      <c r="C120" s="6">
        <f>IF(ISNA(VLOOKUP(Summary!$A120,'2003'!$A$3:$T$28,20,0)),0,VLOOKUP(Summary!$A120,'2003'!$A$3:$T$28,20,0))</f>
        <v>0</v>
      </c>
      <c r="D120" s="6">
        <f>IF(ISNA(VLOOKUP(Summary!$A120,'2004'!$A$3:$T$32,20,0)),0,VLOOKUP(Summary!$A120,'2004'!$A$3:$T$32,20,0))</f>
        <v>0</v>
      </c>
      <c r="E120" s="6">
        <f>IF(ISNA(VLOOKUP(Summary!$A120,'2005'!$A$3:$T$35,20,0)),0,VLOOKUP(Summary!$A120,'2005'!$A$3:$T$35,20,0))</f>
        <v>0</v>
      </c>
      <c r="F120" s="6">
        <f>IF(ISNA(VLOOKUP(Summary!$A120,'2006'!$A$3:$T$35,20,0)),0,VLOOKUP(Summary!$A120,'2006'!$A$3:$T$35,20,0))</f>
        <v>2</v>
      </c>
      <c r="G120" s="6">
        <f>IF(ISNA(VLOOKUP(Summary!$A120,'2007'!$A$3:$T$41,20,0)),0,VLOOKUP(Summary!$A120,'2007'!$A$3:$T$41,20,0))</f>
        <v>0</v>
      </c>
      <c r="H120" s="6">
        <f>IF(ISNA(VLOOKUP(Summary!$A120,'2008'!$A$3:$W$43,23,0)),0,VLOOKUP(Summary!$A120,'2008'!$A$3:$W$43,23,0))</f>
        <v>0</v>
      </c>
      <c r="I120" s="6">
        <f>IF(ISNA(VLOOKUP(Summary!$A120,'2009'!$A$3:$T$41,20,0)),0,VLOOKUP(Summary!$A120,'2009'!$A$3:$T$41,20,0))</f>
        <v>0</v>
      </c>
      <c r="J120" s="6">
        <f>IF(ISNA(VLOOKUP(Summary!$A120,'2010'!$A$3:$T$38,20,0)),0,VLOOKUP(Summary!$A120,'2010'!$A$3:$T$38,20,0))</f>
        <v>0</v>
      </c>
      <c r="K120" s="6">
        <f>IF(ISNA(VLOOKUP(Summary!$A120,'2011'!$A$3:$T$47,20,0)),0,VLOOKUP(Summary!$A120,'2011'!$A$3:$T$47,20,0))</f>
        <v>0</v>
      </c>
      <c r="L120" s="6">
        <f>IF(ISNA(VLOOKUP(Summary!$A120,'2012'!$A$3:$T$40,20,0)),0,VLOOKUP(Summary!$A120,'2012'!$A$3:$T$40,20,0))</f>
        <v>0</v>
      </c>
      <c r="M120" s="6">
        <f>IF(ISNA(VLOOKUP(Summary!$A120,'2013'!$A$3:$T$39,20,0)),0,VLOOKUP(Summary!$A120,'2013'!$A$3:$T$39,20,0))</f>
        <v>0</v>
      </c>
      <c r="N120" s="6">
        <f t="shared" si="1"/>
        <v>2</v>
      </c>
    </row>
    <row r="121" spans="1:14" ht="12.75">
      <c r="A121" s="4" t="s">
        <v>110</v>
      </c>
      <c r="B121" s="6">
        <f>IF(ISNA(VLOOKUP(Summary!$A121,'2002'!$A$3:$T$26,20,0)),0,VLOOKUP(Summary!$A121,'2002'!$A$3:$T$26,20,0))</f>
        <v>2</v>
      </c>
      <c r="C121" s="6">
        <f>IF(ISNA(VLOOKUP(Summary!$A121,'2003'!$A$3:$T$28,20,0)),0,VLOOKUP(Summary!$A121,'2003'!$A$3:$T$28,20,0))</f>
        <v>0</v>
      </c>
      <c r="D121" s="6">
        <f>IF(ISNA(VLOOKUP(Summary!$A121,'2004'!$A$3:$T$32,20,0)),0,VLOOKUP(Summary!$A121,'2004'!$A$3:$T$32,20,0))</f>
        <v>0</v>
      </c>
      <c r="E121" s="6">
        <f>IF(ISNA(VLOOKUP(Summary!$A121,'2005'!$A$3:$T$35,20,0)),0,VLOOKUP(Summary!$A121,'2005'!$A$3:$T$35,20,0))</f>
        <v>0</v>
      </c>
      <c r="F121" s="6">
        <f>IF(ISNA(VLOOKUP(Summary!$A121,'2006'!$A$3:$T$35,20,0)),0,VLOOKUP(Summary!$A121,'2006'!$A$3:$T$35,20,0))</f>
        <v>0</v>
      </c>
      <c r="G121" s="6">
        <f>IF(ISNA(VLOOKUP(Summary!$A121,'2007'!$A$3:$T$41,20,0)),0,VLOOKUP(Summary!$A121,'2007'!$A$3:$T$41,20,0))</f>
        <v>0</v>
      </c>
      <c r="H121" s="6">
        <f>IF(ISNA(VLOOKUP(Summary!$A121,'2008'!$A$3:$W$43,23,0)),0,VLOOKUP(Summary!$A121,'2008'!$A$3:$W$43,23,0))</f>
        <v>0</v>
      </c>
      <c r="I121" s="6">
        <f>IF(ISNA(VLOOKUP(Summary!$A121,'2009'!$A$3:$T$41,20,0)),0,VLOOKUP(Summary!$A121,'2009'!$A$3:$T$41,20,0))</f>
        <v>0</v>
      </c>
      <c r="J121" s="6">
        <f>IF(ISNA(VLOOKUP(Summary!$A121,'2010'!$A$3:$T$38,20,0)),0,VLOOKUP(Summary!$A121,'2010'!$A$3:$T$38,20,0))</f>
        <v>0</v>
      </c>
      <c r="K121" s="6">
        <f>IF(ISNA(VLOOKUP(Summary!$A121,'2011'!$A$3:$T$47,20,0)),0,VLOOKUP(Summary!$A121,'2011'!$A$3:$T$47,20,0))</f>
        <v>0</v>
      </c>
      <c r="L121" s="6">
        <f>IF(ISNA(VLOOKUP(Summary!$A121,'2012'!$A$3:$T$40,20,0)),0,VLOOKUP(Summary!$A121,'2012'!$A$3:$T$40,20,0))</f>
        <v>0</v>
      </c>
      <c r="M121" s="6">
        <f>IF(ISNA(VLOOKUP(Summary!$A121,'2013'!$A$3:$T$39,20,0)),0,VLOOKUP(Summary!$A121,'2013'!$A$3:$T$39,20,0))</f>
        <v>0</v>
      </c>
      <c r="N121" s="6">
        <f t="shared" si="1"/>
        <v>2</v>
      </c>
    </row>
    <row r="122" spans="1:14" ht="12.75">
      <c r="A122" s="4" t="s">
        <v>89</v>
      </c>
      <c r="B122" s="6">
        <f>IF(ISNA(VLOOKUP(Summary!$A122,'2002'!$A$3:$T$26,20,0)),0,VLOOKUP(Summary!$A122,'2002'!$A$3:$T$26,20,0))</f>
        <v>0</v>
      </c>
      <c r="C122" s="6">
        <f>IF(ISNA(VLOOKUP(Summary!$A122,'2003'!$A$3:$T$28,20,0)),0,VLOOKUP(Summary!$A122,'2003'!$A$3:$T$28,20,0))</f>
        <v>0</v>
      </c>
      <c r="D122" s="6">
        <f>IF(ISNA(VLOOKUP(Summary!$A122,'2004'!$A$3:$T$32,20,0)),0,VLOOKUP(Summary!$A122,'2004'!$A$3:$T$32,20,0))</f>
        <v>0</v>
      </c>
      <c r="E122" s="6">
        <f>IF(ISNA(VLOOKUP(Summary!$A122,'2005'!$A$3:$T$35,20,0)),0,VLOOKUP(Summary!$A122,'2005'!$A$3:$T$35,20,0))</f>
        <v>0</v>
      </c>
      <c r="F122" s="6">
        <f>IF(ISNA(VLOOKUP(Summary!$A122,'2006'!$A$3:$T$35,20,0)),0,VLOOKUP(Summary!$A122,'2006'!$A$3:$T$35,20,0))</f>
        <v>1</v>
      </c>
      <c r="G122" s="6">
        <f>IF(ISNA(VLOOKUP(Summary!$A122,'2007'!$A$3:$T$41,20,0)),0,VLOOKUP(Summary!$A122,'2007'!$A$3:$T$41,20,0))</f>
        <v>0</v>
      </c>
      <c r="H122" s="6">
        <f>IF(ISNA(VLOOKUP(Summary!$A122,'2008'!$A$3:$W$43,23,0)),0,VLOOKUP(Summary!$A122,'2008'!$A$3:$W$43,23,0))</f>
        <v>1</v>
      </c>
      <c r="I122" s="6">
        <f>IF(ISNA(VLOOKUP(Summary!$A122,'2009'!$A$3:$T$41,20,0)),0,VLOOKUP(Summary!$A122,'2009'!$A$3:$T$41,20,0))</f>
        <v>0</v>
      </c>
      <c r="J122" s="6">
        <f>IF(ISNA(VLOOKUP(Summary!$A122,'2010'!$A$3:$T$38,20,0)),0,VLOOKUP(Summary!$A122,'2010'!$A$3:$T$38,20,0))</f>
        <v>0</v>
      </c>
      <c r="K122" s="6">
        <f>IF(ISNA(VLOOKUP(Summary!$A122,'2011'!$A$3:$T$47,20,0)),0,VLOOKUP(Summary!$A122,'2011'!$A$3:$T$47,20,0))</f>
        <v>0</v>
      </c>
      <c r="L122" s="6">
        <f>IF(ISNA(VLOOKUP(Summary!$A122,'2012'!$A$3:$T$40,20,0)),0,VLOOKUP(Summary!$A122,'2012'!$A$3:$T$40,20,0))</f>
        <v>0</v>
      </c>
      <c r="M122" s="6">
        <f>IF(ISNA(VLOOKUP(Summary!$A122,'2013'!$A$3:$T$39,20,0)),0,VLOOKUP(Summary!$A122,'2013'!$A$3:$T$39,20,0))</f>
        <v>0</v>
      </c>
      <c r="N122" s="6">
        <f t="shared" si="1"/>
        <v>2</v>
      </c>
    </row>
    <row r="123" spans="1:14" ht="12.75">
      <c r="A123" s="4" t="s">
        <v>36</v>
      </c>
      <c r="B123" s="6">
        <f>IF(ISNA(VLOOKUP(Summary!$A123,'2002'!$A$3:$T$26,20,0)),0,VLOOKUP(Summary!$A123,'2002'!$A$3:$T$26,20,0))</f>
        <v>0</v>
      </c>
      <c r="C123" s="6">
        <f>IF(ISNA(VLOOKUP(Summary!$A123,'2003'!$A$3:$T$28,20,0)),0,VLOOKUP(Summary!$A123,'2003'!$A$3:$T$28,20,0))</f>
        <v>0</v>
      </c>
      <c r="D123" s="6">
        <f>IF(ISNA(VLOOKUP(Summary!$A123,'2004'!$A$3:$T$32,20,0)),0,VLOOKUP(Summary!$A123,'2004'!$A$3:$T$32,20,0))</f>
        <v>0</v>
      </c>
      <c r="E123" s="6">
        <f>IF(ISNA(VLOOKUP(Summary!$A123,'2005'!$A$3:$T$35,20,0)),0,VLOOKUP(Summary!$A123,'2005'!$A$3:$T$35,20,0))</f>
        <v>0</v>
      </c>
      <c r="F123" s="6">
        <f>IF(ISNA(VLOOKUP(Summary!$A123,'2006'!$A$3:$T$35,20,0)),0,VLOOKUP(Summary!$A123,'2006'!$A$3:$T$35,20,0))</f>
        <v>0</v>
      </c>
      <c r="G123" s="6">
        <f>IF(ISNA(VLOOKUP(Summary!$A123,'2007'!$A$3:$T$41,20,0)),0,VLOOKUP(Summary!$A123,'2007'!$A$3:$T$41,20,0))</f>
        <v>0</v>
      </c>
      <c r="H123" s="6">
        <f>IF(ISNA(VLOOKUP(Summary!$A123,'2008'!$A$3:$W$43,23,0)),0,VLOOKUP(Summary!$A123,'2008'!$A$3:$W$43,23,0))</f>
        <v>0</v>
      </c>
      <c r="I123" s="6">
        <f>IF(ISNA(VLOOKUP(Summary!$A123,'2009'!$A$3:$T$41,20,0)),0,VLOOKUP(Summary!$A123,'2009'!$A$3:$T$41,20,0))</f>
        <v>1</v>
      </c>
      <c r="J123" s="6">
        <f>IF(ISNA(VLOOKUP(Summary!$A123,'2010'!$A$3:$T$38,20,0)),0,VLOOKUP(Summary!$A123,'2010'!$A$3:$T$38,20,0))</f>
        <v>1</v>
      </c>
      <c r="K123" s="6">
        <f>IF(ISNA(VLOOKUP(Summary!$A123,'2011'!$A$3:$T$47,20,0)),0,VLOOKUP(Summary!$A123,'2011'!$A$3:$T$47,20,0))</f>
        <v>0</v>
      </c>
      <c r="L123" s="6">
        <f>IF(ISNA(VLOOKUP(Summary!$A123,'2012'!$A$3:$T$40,20,0)),0,VLOOKUP(Summary!$A123,'2012'!$A$3:$T$40,20,0))</f>
        <v>0</v>
      </c>
      <c r="M123" s="6">
        <f>IF(ISNA(VLOOKUP(Summary!$A123,'2013'!$A$3:$T$39,20,0)),0,VLOOKUP(Summary!$A123,'2013'!$A$3:$T$39,20,0))</f>
        <v>0</v>
      </c>
      <c r="N123" s="6">
        <f t="shared" si="1"/>
        <v>2</v>
      </c>
    </row>
    <row r="124" spans="1:14" ht="12.75">
      <c r="A124" s="4" t="s">
        <v>135</v>
      </c>
      <c r="B124" s="6">
        <f>IF(ISNA(VLOOKUP(Summary!$A124,'2002'!$A$3:$T$26,20,0)),0,VLOOKUP(Summary!$A124,'2002'!$A$3:$T$26,20,0))</f>
        <v>0</v>
      </c>
      <c r="C124" s="6">
        <f>IF(ISNA(VLOOKUP(Summary!$A124,'2003'!$A$3:$T$28,20,0)),0,VLOOKUP(Summary!$A124,'2003'!$A$3:$T$28,20,0))</f>
        <v>0</v>
      </c>
      <c r="D124" s="6">
        <f>IF(ISNA(VLOOKUP(Summary!$A124,'2004'!$A$3:$T$32,20,0)),0,VLOOKUP(Summary!$A124,'2004'!$A$3:$T$32,20,0))</f>
        <v>0</v>
      </c>
      <c r="E124" s="6">
        <f>IF(ISNA(VLOOKUP(Summary!$A124,'2005'!$A$3:$T$35,20,0)),0,VLOOKUP(Summary!$A124,'2005'!$A$3:$T$35,20,0))</f>
        <v>0</v>
      </c>
      <c r="F124" s="6">
        <f>IF(ISNA(VLOOKUP(Summary!$A124,'2006'!$A$3:$T$35,20,0)),0,VLOOKUP(Summary!$A124,'2006'!$A$3:$T$35,20,0))</f>
        <v>0</v>
      </c>
      <c r="G124" s="6">
        <f>IF(ISNA(VLOOKUP(Summary!$A124,'2007'!$A$3:$T$41,20,0)),0,VLOOKUP(Summary!$A124,'2007'!$A$3:$T$41,20,0))</f>
        <v>0</v>
      </c>
      <c r="H124" s="6">
        <f>IF(ISNA(VLOOKUP(Summary!$A124,'2008'!$A$3:$W$43,23,0)),0,VLOOKUP(Summary!$A124,'2008'!$A$3:$W$43,23,0))</f>
        <v>2</v>
      </c>
      <c r="I124" s="6">
        <f>IF(ISNA(VLOOKUP(Summary!$A124,'2009'!$A$3:$T$41,20,0)),0,VLOOKUP(Summary!$A124,'2009'!$A$3:$T$41,20,0))</f>
        <v>0</v>
      </c>
      <c r="J124" s="6">
        <f>IF(ISNA(VLOOKUP(Summary!$A124,'2010'!$A$3:$T$38,20,0)),0,VLOOKUP(Summary!$A124,'2010'!$A$3:$T$38,20,0))</f>
        <v>0</v>
      </c>
      <c r="K124" s="6">
        <f>IF(ISNA(VLOOKUP(Summary!$A124,'2011'!$A$3:$T$47,20,0)),0,VLOOKUP(Summary!$A124,'2011'!$A$3:$T$47,20,0))</f>
        <v>0</v>
      </c>
      <c r="L124" s="6">
        <f>IF(ISNA(VLOOKUP(Summary!$A124,'2012'!$A$3:$T$40,20,0)),0,VLOOKUP(Summary!$A124,'2012'!$A$3:$T$40,20,0))</f>
        <v>0</v>
      </c>
      <c r="M124" s="6">
        <f>IF(ISNA(VLOOKUP(Summary!$A124,'2013'!$A$3:$T$39,20,0)),0,VLOOKUP(Summary!$A124,'2013'!$A$3:$T$39,20,0))</f>
        <v>0</v>
      </c>
      <c r="N124" s="6">
        <f t="shared" si="1"/>
        <v>2</v>
      </c>
    </row>
    <row r="125" spans="1:14" ht="12.75">
      <c r="A125" s="4" t="s">
        <v>6</v>
      </c>
      <c r="B125" s="6">
        <f>IF(ISNA(VLOOKUP(Summary!$A125,'2002'!$A$3:$T$26,20,0)),0,VLOOKUP(Summary!$A125,'2002'!$A$3:$T$26,20,0))</f>
        <v>0</v>
      </c>
      <c r="C125" s="6">
        <f>IF(ISNA(VLOOKUP(Summary!$A125,'2003'!$A$3:$T$28,20,0)),0,VLOOKUP(Summary!$A125,'2003'!$A$3:$T$28,20,0))</f>
        <v>0</v>
      </c>
      <c r="D125" s="6">
        <f>IF(ISNA(VLOOKUP(Summary!$A125,'2004'!$A$3:$T$32,20,0)),0,VLOOKUP(Summary!$A125,'2004'!$A$3:$T$32,20,0))</f>
        <v>0</v>
      </c>
      <c r="E125" s="6">
        <f>IF(ISNA(VLOOKUP(Summary!$A125,'2005'!$A$3:$T$35,20,0)),0,VLOOKUP(Summary!$A125,'2005'!$A$3:$T$35,20,0))</f>
        <v>0</v>
      </c>
      <c r="F125" s="6">
        <f>IF(ISNA(VLOOKUP(Summary!$A125,'2006'!$A$3:$T$35,20,0)),0,VLOOKUP(Summary!$A125,'2006'!$A$3:$T$35,20,0))</f>
        <v>0</v>
      </c>
      <c r="G125" s="6">
        <f>IF(ISNA(VLOOKUP(Summary!$A125,'2007'!$A$3:$T$41,20,0)),0,VLOOKUP(Summary!$A125,'2007'!$A$3:$T$41,20,0))</f>
        <v>0</v>
      </c>
      <c r="H125" s="6">
        <f>IF(ISNA(VLOOKUP(Summary!$A125,'2008'!$A$3:$W$43,23,0)),0,VLOOKUP(Summary!$A125,'2008'!$A$3:$W$43,23,0))</f>
        <v>0</v>
      </c>
      <c r="I125" s="6">
        <f>IF(ISNA(VLOOKUP(Summary!$A125,'2009'!$A$3:$T$41,20,0)),0,VLOOKUP(Summary!$A125,'2009'!$A$3:$T$41,20,0))</f>
        <v>1</v>
      </c>
      <c r="J125" s="6">
        <f>IF(ISNA(VLOOKUP(Summary!$A125,'2010'!$A$3:$T$38,20,0)),0,VLOOKUP(Summary!$A125,'2010'!$A$3:$T$38,20,0))</f>
        <v>1</v>
      </c>
      <c r="K125" s="6">
        <f>IF(ISNA(VLOOKUP(Summary!$A125,'2011'!$A$3:$T$47,20,0)),0,VLOOKUP(Summary!$A125,'2011'!$A$3:$T$47,20,0))</f>
        <v>0</v>
      </c>
      <c r="L125" s="6">
        <f>IF(ISNA(VLOOKUP(Summary!$A125,'2012'!$A$3:$T$40,20,0)),0,VLOOKUP(Summary!$A125,'2012'!$A$3:$T$40,20,0))</f>
        <v>0</v>
      </c>
      <c r="M125" s="6">
        <f>IF(ISNA(VLOOKUP(Summary!$A125,'2013'!$A$3:$T$39,20,0)),0,VLOOKUP(Summary!$A125,'2013'!$A$3:$T$39,20,0))</f>
        <v>0</v>
      </c>
      <c r="N125" s="6">
        <f t="shared" si="1"/>
        <v>2</v>
      </c>
    </row>
    <row r="126" spans="1:14" ht="12.75">
      <c r="A126" s="4" t="s">
        <v>114</v>
      </c>
      <c r="B126" s="6">
        <f>IF(ISNA(VLOOKUP(Summary!$A126,'2002'!$A$3:$T$26,20,0)),0,VLOOKUP(Summary!$A126,'2002'!$A$3:$T$26,20,0))</f>
        <v>0</v>
      </c>
      <c r="C126" s="6">
        <f>IF(ISNA(VLOOKUP(Summary!$A126,'2003'!$A$3:$T$28,20,0)),0,VLOOKUP(Summary!$A126,'2003'!$A$3:$T$28,20,0))</f>
        <v>1</v>
      </c>
      <c r="D126" s="6">
        <f>IF(ISNA(VLOOKUP(Summary!$A126,'2004'!$A$3:$T$32,20,0)),0,VLOOKUP(Summary!$A126,'2004'!$A$3:$T$32,20,0))</f>
        <v>1</v>
      </c>
      <c r="E126" s="6">
        <f>IF(ISNA(VLOOKUP(Summary!$A126,'2005'!$A$3:$T$35,20,0)),0,VLOOKUP(Summary!$A126,'2005'!$A$3:$T$35,20,0))</f>
        <v>0</v>
      </c>
      <c r="F126" s="6">
        <f>IF(ISNA(VLOOKUP(Summary!$A126,'2006'!$A$3:$T$35,20,0)),0,VLOOKUP(Summary!$A126,'2006'!$A$3:$T$35,20,0))</f>
        <v>0</v>
      </c>
      <c r="G126" s="6">
        <f>IF(ISNA(VLOOKUP(Summary!$A126,'2007'!$A$3:$T$41,20,0)),0,VLOOKUP(Summary!$A126,'2007'!$A$3:$T$41,20,0))</f>
        <v>0</v>
      </c>
      <c r="H126" s="6">
        <f>IF(ISNA(VLOOKUP(Summary!$A126,'2008'!$A$3:$W$43,23,0)),0,VLOOKUP(Summary!$A126,'2008'!$A$3:$W$43,23,0))</f>
        <v>0</v>
      </c>
      <c r="I126" s="6">
        <f>IF(ISNA(VLOOKUP(Summary!$A126,'2009'!$A$3:$T$41,20,0)),0,VLOOKUP(Summary!$A126,'2009'!$A$3:$T$41,20,0))</f>
        <v>0</v>
      </c>
      <c r="J126" s="6">
        <f>IF(ISNA(VLOOKUP(Summary!$A126,'2010'!$A$3:$T$38,20,0)),0,VLOOKUP(Summary!$A126,'2010'!$A$3:$T$38,20,0))</f>
        <v>0</v>
      </c>
      <c r="K126" s="6">
        <f>IF(ISNA(VLOOKUP(Summary!$A126,'2011'!$A$3:$T$47,20,0)),0,VLOOKUP(Summary!$A126,'2011'!$A$3:$T$47,20,0))</f>
        <v>0</v>
      </c>
      <c r="L126" s="6">
        <f>IF(ISNA(VLOOKUP(Summary!$A126,'2012'!$A$3:$T$40,20,0)),0,VLOOKUP(Summary!$A126,'2012'!$A$3:$T$40,20,0))</f>
        <v>0</v>
      </c>
      <c r="M126" s="6">
        <f>IF(ISNA(VLOOKUP(Summary!$A126,'2013'!$A$3:$T$39,20,0)),0,VLOOKUP(Summary!$A126,'2013'!$A$3:$T$39,20,0))</f>
        <v>0</v>
      </c>
      <c r="N126" s="6">
        <f t="shared" si="1"/>
        <v>2</v>
      </c>
    </row>
    <row r="127" spans="1:14" ht="12.75">
      <c r="A127" s="4" t="s">
        <v>119</v>
      </c>
      <c r="B127" s="6">
        <f>IF(ISNA(VLOOKUP(Summary!$A127,'2002'!$A$3:$T$26,20,0)),0,VLOOKUP(Summary!$A127,'2002'!$A$3:$T$26,20,0))</f>
        <v>0</v>
      </c>
      <c r="C127" s="6">
        <f>IF(ISNA(VLOOKUP(Summary!$A127,'2003'!$A$3:$T$28,20,0)),0,VLOOKUP(Summary!$A127,'2003'!$A$3:$T$28,20,0))</f>
        <v>2</v>
      </c>
      <c r="D127" s="6">
        <f>IF(ISNA(VLOOKUP(Summary!$A127,'2004'!$A$3:$T$32,20,0)),0,VLOOKUP(Summary!$A127,'2004'!$A$3:$T$32,20,0))</f>
        <v>0</v>
      </c>
      <c r="E127" s="6">
        <f>IF(ISNA(VLOOKUP(Summary!$A127,'2005'!$A$3:$T$35,20,0)),0,VLOOKUP(Summary!$A127,'2005'!$A$3:$T$35,20,0))</f>
        <v>0</v>
      </c>
      <c r="F127" s="6">
        <f>IF(ISNA(VLOOKUP(Summary!$A127,'2006'!$A$3:$T$35,20,0)),0,VLOOKUP(Summary!$A127,'2006'!$A$3:$T$35,20,0))</f>
        <v>0</v>
      </c>
      <c r="G127" s="6">
        <f>IF(ISNA(VLOOKUP(Summary!$A127,'2007'!$A$3:$T$41,20,0)),0,VLOOKUP(Summary!$A127,'2007'!$A$3:$T$41,20,0))</f>
        <v>0</v>
      </c>
      <c r="H127" s="6">
        <f>IF(ISNA(VLOOKUP(Summary!$A127,'2008'!$A$3:$W$43,23,0)),0,VLOOKUP(Summary!$A127,'2008'!$A$3:$W$43,23,0))</f>
        <v>0</v>
      </c>
      <c r="I127" s="6">
        <f>IF(ISNA(VLOOKUP(Summary!$A127,'2009'!$A$3:$T$41,20,0)),0,VLOOKUP(Summary!$A127,'2009'!$A$3:$T$41,20,0))</f>
        <v>0</v>
      </c>
      <c r="J127" s="6">
        <f>IF(ISNA(VLOOKUP(Summary!$A127,'2010'!$A$3:$T$38,20,0)),0,VLOOKUP(Summary!$A127,'2010'!$A$3:$T$38,20,0))</f>
        <v>0</v>
      </c>
      <c r="K127" s="6">
        <f>IF(ISNA(VLOOKUP(Summary!$A127,'2011'!$A$3:$T$47,20,0)),0,VLOOKUP(Summary!$A127,'2011'!$A$3:$T$47,20,0))</f>
        <v>0</v>
      </c>
      <c r="L127" s="6">
        <f>IF(ISNA(VLOOKUP(Summary!$A127,'2012'!$A$3:$T$40,20,0)),0,VLOOKUP(Summary!$A127,'2012'!$A$3:$T$40,20,0))</f>
        <v>0</v>
      </c>
      <c r="M127" s="6">
        <f>IF(ISNA(VLOOKUP(Summary!$A127,'2013'!$A$3:$T$39,20,0)),0,VLOOKUP(Summary!$A127,'2013'!$A$3:$T$39,20,0))</f>
        <v>0</v>
      </c>
      <c r="N127" s="6">
        <f t="shared" si="1"/>
        <v>2</v>
      </c>
    </row>
    <row r="128" spans="1:14" ht="12.75">
      <c r="A128" s="4" t="s">
        <v>103</v>
      </c>
      <c r="B128" s="6">
        <f>IF(ISNA(VLOOKUP(Summary!$A128,'2002'!$A$3:$T$26,20,0)),0,VLOOKUP(Summary!$A128,'2002'!$A$3:$T$26,20,0))</f>
        <v>0</v>
      </c>
      <c r="C128" s="6">
        <f>IF(ISNA(VLOOKUP(Summary!$A128,'2003'!$A$3:$T$28,20,0)),0,VLOOKUP(Summary!$A128,'2003'!$A$3:$T$28,20,0))</f>
        <v>0</v>
      </c>
      <c r="D128" s="6">
        <f>IF(ISNA(VLOOKUP(Summary!$A128,'2004'!$A$3:$T$32,20,0)),0,VLOOKUP(Summary!$A128,'2004'!$A$3:$T$32,20,0))</f>
        <v>0</v>
      </c>
      <c r="E128" s="6">
        <f>IF(ISNA(VLOOKUP(Summary!$A128,'2005'!$A$3:$T$35,20,0)),0,VLOOKUP(Summary!$A128,'2005'!$A$3:$T$35,20,0))</f>
        <v>2</v>
      </c>
      <c r="F128" s="6">
        <f>IF(ISNA(VLOOKUP(Summary!$A128,'2006'!$A$3:$T$35,20,0)),0,VLOOKUP(Summary!$A128,'2006'!$A$3:$T$35,20,0))</f>
        <v>0</v>
      </c>
      <c r="G128" s="6">
        <f>IF(ISNA(VLOOKUP(Summary!$A128,'2007'!$A$3:$T$41,20,0)),0,VLOOKUP(Summary!$A128,'2007'!$A$3:$T$41,20,0))</f>
        <v>0</v>
      </c>
      <c r="H128" s="6">
        <f>IF(ISNA(VLOOKUP(Summary!$A128,'2008'!$A$3:$W$43,23,0)),0,VLOOKUP(Summary!$A128,'2008'!$A$3:$W$43,23,0))</f>
        <v>0</v>
      </c>
      <c r="I128" s="6">
        <f>IF(ISNA(VLOOKUP(Summary!$A128,'2009'!$A$3:$T$41,20,0)),0,VLOOKUP(Summary!$A128,'2009'!$A$3:$T$41,20,0))</f>
        <v>0</v>
      </c>
      <c r="J128" s="6">
        <f>IF(ISNA(VLOOKUP(Summary!$A128,'2010'!$A$3:$T$38,20,0)),0,VLOOKUP(Summary!$A128,'2010'!$A$3:$T$38,20,0))</f>
        <v>0</v>
      </c>
      <c r="K128" s="6">
        <f>IF(ISNA(VLOOKUP(Summary!$A128,'2011'!$A$3:$T$47,20,0)),0,VLOOKUP(Summary!$A128,'2011'!$A$3:$T$47,20,0))</f>
        <v>0</v>
      </c>
      <c r="L128" s="6">
        <f>IF(ISNA(VLOOKUP(Summary!$A128,'2012'!$A$3:$T$40,20,0)),0,VLOOKUP(Summary!$A128,'2012'!$A$3:$T$40,20,0))</f>
        <v>0</v>
      </c>
      <c r="M128" s="6">
        <f>IF(ISNA(VLOOKUP(Summary!$A128,'2013'!$A$3:$T$39,20,0)),0,VLOOKUP(Summary!$A128,'2013'!$A$3:$T$39,20,0))</f>
        <v>0</v>
      </c>
      <c r="N128" s="6">
        <f t="shared" si="1"/>
        <v>2</v>
      </c>
    </row>
    <row r="129" spans="1:14" ht="12.75">
      <c r="A129" s="4" t="s">
        <v>128</v>
      </c>
      <c r="B129" s="6">
        <f>IF(ISNA(VLOOKUP(Summary!$A129,'2002'!$A$3:$T$26,20,0)),0,VLOOKUP(Summary!$A129,'2002'!$A$3:$T$26,20,0))</f>
        <v>0</v>
      </c>
      <c r="C129" s="6">
        <f>IF(ISNA(VLOOKUP(Summary!$A129,'2003'!$A$3:$T$28,20,0)),0,VLOOKUP(Summary!$A129,'2003'!$A$3:$T$28,20,0))</f>
        <v>0</v>
      </c>
      <c r="D129" s="6">
        <f>IF(ISNA(VLOOKUP(Summary!$A129,'2004'!$A$3:$T$32,20,0)),0,VLOOKUP(Summary!$A129,'2004'!$A$3:$T$32,20,0))</f>
        <v>0</v>
      </c>
      <c r="E129" s="6">
        <f>IF(ISNA(VLOOKUP(Summary!$A129,'2005'!$A$3:$T$35,20,0)),0,VLOOKUP(Summary!$A129,'2005'!$A$3:$T$35,20,0))</f>
        <v>0</v>
      </c>
      <c r="F129" s="6">
        <f>IF(ISNA(VLOOKUP(Summary!$A129,'2006'!$A$3:$T$35,20,0)),0,VLOOKUP(Summary!$A129,'2006'!$A$3:$T$35,20,0))</f>
        <v>0</v>
      </c>
      <c r="G129" s="6">
        <f>IF(ISNA(VLOOKUP(Summary!$A129,'2007'!$A$3:$T$41,20,0)),0,VLOOKUP(Summary!$A129,'2007'!$A$3:$T$41,20,0))</f>
        <v>0</v>
      </c>
      <c r="H129" s="6">
        <f>IF(ISNA(VLOOKUP(Summary!$A129,'2008'!$A$3:$W$43,23,0)),0,VLOOKUP(Summary!$A129,'2008'!$A$3:$W$43,23,0))</f>
        <v>2</v>
      </c>
      <c r="I129" s="6">
        <f>IF(ISNA(VLOOKUP(Summary!$A129,'2009'!$A$3:$T$41,20,0)),0,VLOOKUP(Summary!$A129,'2009'!$A$3:$T$41,20,0))</f>
        <v>0</v>
      </c>
      <c r="J129" s="6">
        <f>IF(ISNA(VLOOKUP(Summary!$A129,'2010'!$A$3:$T$38,20,0)),0,VLOOKUP(Summary!$A129,'2010'!$A$3:$T$38,20,0))</f>
        <v>0</v>
      </c>
      <c r="K129" s="6">
        <f>IF(ISNA(VLOOKUP(Summary!$A129,'2011'!$A$3:$T$47,20,0)),0,VLOOKUP(Summary!$A129,'2011'!$A$3:$T$47,20,0))</f>
        <v>0</v>
      </c>
      <c r="L129" s="6">
        <f>IF(ISNA(VLOOKUP(Summary!$A129,'2012'!$A$3:$T$40,20,0)),0,VLOOKUP(Summary!$A129,'2012'!$A$3:$T$40,20,0))</f>
        <v>0</v>
      </c>
      <c r="M129" s="6">
        <f>IF(ISNA(VLOOKUP(Summary!$A129,'2013'!$A$3:$T$39,20,0)),0,VLOOKUP(Summary!$A129,'2013'!$A$3:$T$39,20,0))</f>
        <v>0</v>
      </c>
      <c r="N129" s="6">
        <f t="shared" si="1"/>
        <v>2</v>
      </c>
    </row>
    <row r="130" spans="1:14" ht="12.75">
      <c r="A130" s="4" t="s">
        <v>37</v>
      </c>
      <c r="B130" s="6">
        <f>IF(ISNA(VLOOKUP(Summary!$A130,'2002'!$A$3:$T$26,20,0)),0,VLOOKUP(Summary!$A130,'2002'!$A$3:$T$26,20,0))</f>
        <v>0</v>
      </c>
      <c r="C130" s="6">
        <f>IF(ISNA(VLOOKUP(Summary!$A130,'2003'!$A$3:$T$28,20,0)),0,VLOOKUP(Summary!$A130,'2003'!$A$3:$T$28,20,0))</f>
        <v>0</v>
      </c>
      <c r="D130" s="6">
        <f>IF(ISNA(VLOOKUP(Summary!$A130,'2004'!$A$3:$T$32,20,0)),0,VLOOKUP(Summary!$A130,'2004'!$A$3:$T$32,20,0))</f>
        <v>0</v>
      </c>
      <c r="E130" s="6">
        <f>IF(ISNA(VLOOKUP(Summary!$A130,'2005'!$A$3:$T$35,20,0)),0,VLOOKUP(Summary!$A130,'2005'!$A$3:$T$35,20,0))</f>
        <v>0</v>
      </c>
      <c r="F130" s="6">
        <f>IF(ISNA(VLOOKUP(Summary!$A130,'2006'!$A$3:$T$35,20,0)),0,VLOOKUP(Summary!$A130,'2006'!$A$3:$T$35,20,0))</f>
        <v>0</v>
      </c>
      <c r="G130" s="6">
        <f>IF(ISNA(VLOOKUP(Summary!$A130,'2007'!$A$3:$T$41,20,0)),0,VLOOKUP(Summary!$A130,'2007'!$A$3:$T$41,20,0))</f>
        <v>0</v>
      </c>
      <c r="H130" s="6">
        <f>IF(ISNA(VLOOKUP(Summary!$A130,'2008'!$A$3:$W$43,23,0)),0,VLOOKUP(Summary!$A130,'2008'!$A$3:$W$43,23,0))</f>
        <v>0</v>
      </c>
      <c r="I130" s="6">
        <f>IF(ISNA(VLOOKUP(Summary!$A130,'2009'!$A$3:$T$41,20,0)),0,VLOOKUP(Summary!$A130,'2009'!$A$3:$T$41,20,0))</f>
        <v>0</v>
      </c>
      <c r="J130" s="6">
        <f>IF(ISNA(VLOOKUP(Summary!$A130,'2010'!$A$3:$T$38,20,0)),0,VLOOKUP(Summary!$A130,'2010'!$A$3:$T$38,20,0))</f>
        <v>1</v>
      </c>
      <c r="K130" s="6">
        <f>IF(ISNA(VLOOKUP(Summary!$A130,'2011'!$A$3:$T$47,20,0)),0,VLOOKUP(Summary!$A130,'2011'!$A$3:$T$47,20,0))</f>
        <v>1</v>
      </c>
      <c r="L130" s="6">
        <f>IF(ISNA(VLOOKUP(Summary!$A130,'2012'!$A$3:$T$40,20,0)),0,VLOOKUP(Summary!$A130,'2012'!$A$3:$T$40,20,0))</f>
        <v>0</v>
      </c>
      <c r="M130" s="6">
        <f>IF(ISNA(VLOOKUP(Summary!$A130,'2013'!$A$3:$T$39,20,0)),0,VLOOKUP(Summary!$A130,'2013'!$A$3:$T$39,20,0))</f>
        <v>0</v>
      </c>
      <c r="N130" s="6">
        <f t="shared" si="1"/>
        <v>2</v>
      </c>
    </row>
    <row r="131" spans="1:14" ht="12.75">
      <c r="A131" s="4" t="s">
        <v>157</v>
      </c>
      <c r="B131" s="6">
        <f>IF(ISNA(VLOOKUP(Summary!$A131,'2002'!$A$3:$T$26,20,0)),0,VLOOKUP(Summary!$A131,'2002'!$A$3:$T$26,20,0))</f>
        <v>0</v>
      </c>
      <c r="C131" s="6">
        <f>IF(ISNA(VLOOKUP(Summary!$A131,'2003'!$A$3:$T$28,20,0)),0,VLOOKUP(Summary!$A131,'2003'!$A$3:$T$28,20,0))</f>
        <v>0</v>
      </c>
      <c r="D131" s="6">
        <f>IF(ISNA(VLOOKUP(Summary!$A131,'2004'!$A$3:$T$32,20,0)),0,VLOOKUP(Summary!$A131,'2004'!$A$3:$T$32,20,0))</f>
        <v>0</v>
      </c>
      <c r="E131" s="6">
        <f>IF(ISNA(VLOOKUP(Summary!$A131,'2005'!$A$3:$T$35,20,0)),0,VLOOKUP(Summary!$A131,'2005'!$A$3:$T$35,20,0))</f>
        <v>0</v>
      </c>
      <c r="F131" s="6">
        <f>IF(ISNA(VLOOKUP(Summary!$A131,'2006'!$A$3:$T$35,20,0)),0,VLOOKUP(Summary!$A131,'2006'!$A$3:$T$35,20,0))</f>
        <v>0</v>
      </c>
      <c r="G131" s="6">
        <f>IF(ISNA(VLOOKUP(Summary!$A131,'2007'!$A$3:$T$41,20,0)),0,VLOOKUP(Summary!$A131,'2007'!$A$3:$T$41,20,0))</f>
        <v>0</v>
      </c>
      <c r="H131" s="6">
        <f>IF(ISNA(VLOOKUP(Summary!$A131,'2008'!$A$3:$W$43,23,0)),0,VLOOKUP(Summary!$A131,'2008'!$A$3:$W$43,23,0))</f>
        <v>0</v>
      </c>
      <c r="I131" s="6">
        <f>IF(ISNA(VLOOKUP(Summary!$A131,'2009'!$A$3:$T$41,20,0)),0,VLOOKUP(Summary!$A131,'2009'!$A$3:$T$41,20,0))</f>
        <v>0</v>
      </c>
      <c r="J131" s="6">
        <f>IF(ISNA(VLOOKUP(Summary!$A131,'2010'!$A$3:$T$38,20,0)),0,VLOOKUP(Summary!$A131,'2010'!$A$3:$T$38,20,0))</f>
        <v>0</v>
      </c>
      <c r="K131" s="6">
        <f>IF(ISNA(VLOOKUP(Summary!$A131,'2011'!$A$3:$T$47,20,0)),0,VLOOKUP(Summary!$A131,'2011'!$A$3:$T$47,20,0))</f>
        <v>2</v>
      </c>
      <c r="L131" s="6">
        <f>IF(ISNA(VLOOKUP(Summary!$A131,'2012'!$A$3:$T$40,20,0)),0,VLOOKUP(Summary!$A131,'2012'!$A$3:$T$40,20,0))</f>
        <v>0</v>
      </c>
      <c r="M131" s="6">
        <f>IF(ISNA(VLOOKUP(Summary!$A131,'2013'!$A$3:$T$39,20,0)),0,VLOOKUP(Summary!$A131,'2013'!$A$3:$T$39,20,0))</f>
        <v>0</v>
      </c>
      <c r="N131" s="6">
        <f aca="true" t="shared" si="2" ref="N131:N139">SUM(B131:M131)</f>
        <v>2</v>
      </c>
    </row>
    <row r="132" spans="1:14" ht="12.75">
      <c r="A132" s="4" t="s">
        <v>169</v>
      </c>
      <c r="B132" s="6">
        <f>IF(ISNA(VLOOKUP(Summary!$A132,'2002'!$A$3:$T$26,20,0)),0,VLOOKUP(Summary!$A132,'2002'!$A$3:$T$26,20,0))</f>
        <v>0</v>
      </c>
      <c r="C132" s="6">
        <f>IF(ISNA(VLOOKUP(Summary!$A132,'2003'!$A$3:$T$28,20,0)),0,VLOOKUP(Summary!$A132,'2003'!$A$3:$T$28,20,0))</f>
        <v>0</v>
      </c>
      <c r="D132" s="6">
        <f>IF(ISNA(VLOOKUP(Summary!$A132,'2004'!$A$3:$T$32,20,0)),0,VLOOKUP(Summary!$A132,'2004'!$A$3:$T$32,20,0))</f>
        <v>0</v>
      </c>
      <c r="E132" s="6">
        <f>IF(ISNA(VLOOKUP(Summary!$A132,'2005'!$A$3:$T$35,20,0)),0,VLOOKUP(Summary!$A132,'2005'!$A$3:$T$35,20,0))</f>
        <v>0</v>
      </c>
      <c r="F132" s="6">
        <f>IF(ISNA(VLOOKUP(Summary!$A132,'2006'!$A$3:$T$35,20,0)),0,VLOOKUP(Summary!$A132,'2006'!$A$3:$T$35,20,0))</f>
        <v>0</v>
      </c>
      <c r="G132" s="6">
        <f>IF(ISNA(VLOOKUP(Summary!$A132,'2007'!$A$3:$T$41,20,0)),0,VLOOKUP(Summary!$A132,'2007'!$A$3:$T$41,20,0))</f>
        <v>0</v>
      </c>
      <c r="H132" s="6">
        <f>IF(ISNA(VLOOKUP(Summary!$A132,'2008'!$A$3:$W$43,23,0)),0,VLOOKUP(Summary!$A132,'2008'!$A$3:$W$43,23,0))</f>
        <v>0</v>
      </c>
      <c r="I132" s="6">
        <f>IF(ISNA(VLOOKUP(Summary!$A132,'2009'!$A$3:$T$41,20,0)),0,VLOOKUP(Summary!$A132,'2009'!$A$3:$T$41,20,0))</f>
        <v>0</v>
      </c>
      <c r="J132" s="6">
        <f>IF(ISNA(VLOOKUP(Summary!$A132,'2010'!$A$3:$T$38,20,0)),0,VLOOKUP(Summary!$A132,'2010'!$A$3:$T$38,20,0))</f>
        <v>0</v>
      </c>
      <c r="K132" s="6">
        <f>IF(ISNA(VLOOKUP(Summary!$A132,'2011'!$A$3:$T$47,20,0)),0,VLOOKUP(Summary!$A132,'2011'!$A$3:$T$47,20,0))</f>
        <v>1</v>
      </c>
      <c r="L132" s="6">
        <f>IF(ISNA(VLOOKUP(Summary!$A132,'2012'!$A$3:$T$40,20,0)),0,VLOOKUP(Summary!$A132,'2012'!$A$3:$T$40,20,0))</f>
        <v>1</v>
      </c>
      <c r="M132" s="6">
        <f>IF(ISNA(VLOOKUP(Summary!$A132,'2013'!$A$3:$T$39,20,0)),0,VLOOKUP(Summary!$A132,'2013'!$A$3:$T$39,20,0))</f>
        <v>0</v>
      </c>
      <c r="N132" s="6">
        <f t="shared" si="2"/>
        <v>2</v>
      </c>
    </row>
    <row r="133" spans="1:14" ht="12.75">
      <c r="A133" s="4" t="s">
        <v>177</v>
      </c>
      <c r="B133" s="6">
        <f>IF(ISNA(VLOOKUP(Summary!$A133,'2002'!$A$3:$T$26,20,0)),0,VLOOKUP(Summary!$A133,'2002'!$A$3:$T$26,20,0))</f>
        <v>0</v>
      </c>
      <c r="C133" s="6">
        <f>IF(ISNA(VLOOKUP(Summary!$A133,'2003'!$A$3:$T$28,20,0)),0,VLOOKUP(Summary!$A133,'2003'!$A$3:$T$28,20,0))</f>
        <v>0</v>
      </c>
      <c r="D133" s="6">
        <f>IF(ISNA(VLOOKUP(Summary!$A133,'2004'!$A$3:$T$32,20,0)),0,VLOOKUP(Summary!$A133,'2004'!$A$3:$T$32,20,0))</f>
        <v>0</v>
      </c>
      <c r="E133" s="6">
        <f>IF(ISNA(VLOOKUP(Summary!$A133,'2005'!$A$3:$T$35,20,0)),0,VLOOKUP(Summary!$A133,'2005'!$A$3:$T$35,20,0))</f>
        <v>0</v>
      </c>
      <c r="F133" s="6">
        <f>IF(ISNA(VLOOKUP(Summary!$A133,'2006'!$A$3:$T$35,20,0)),0,VLOOKUP(Summary!$A133,'2006'!$A$3:$T$35,20,0))</f>
        <v>0</v>
      </c>
      <c r="G133" s="6">
        <f>IF(ISNA(VLOOKUP(Summary!$A133,'2007'!$A$3:$T$41,20,0)),0,VLOOKUP(Summary!$A133,'2007'!$A$3:$T$41,20,0))</f>
        <v>0</v>
      </c>
      <c r="H133" s="6">
        <f>IF(ISNA(VLOOKUP(Summary!$A133,'2008'!$A$3:$W$43,23,0)),0,VLOOKUP(Summary!$A133,'2008'!$A$3:$W$43,23,0))</f>
        <v>0</v>
      </c>
      <c r="I133" s="6">
        <f>IF(ISNA(VLOOKUP(Summary!$A133,'2009'!$A$3:$T$41,20,0)),0,VLOOKUP(Summary!$A133,'2009'!$A$3:$T$41,20,0))</f>
        <v>0</v>
      </c>
      <c r="J133" s="6">
        <f>IF(ISNA(VLOOKUP(Summary!$A133,'2010'!$A$3:$T$38,20,0)),0,VLOOKUP(Summary!$A133,'2010'!$A$3:$T$38,20,0))</f>
        <v>0</v>
      </c>
      <c r="K133" s="6">
        <f>IF(ISNA(VLOOKUP(Summary!$A133,'2011'!$A$3:$T$47,20,0)),0,VLOOKUP(Summary!$A133,'2011'!$A$3:$T$47,20,0))</f>
        <v>0</v>
      </c>
      <c r="L133" s="6">
        <f>IF(ISNA(VLOOKUP(Summary!$A133,'2012'!$A$3:$T$40,20,0)),0,VLOOKUP(Summary!$A133,'2012'!$A$3:$T$40,20,0))</f>
        <v>2</v>
      </c>
      <c r="M133" s="6">
        <f>IF(ISNA(VLOOKUP(Summary!$A133,'2013'!$A$3:$T$39,20,0)),0,VLOOKUP(Summary!$A133,'2013'!$A$3:$T$39,20,0))</f>
        <v>0</v>
      </c>
      <c r="N133" s="6">
        <f t="shared" si="2"/>
        <v>2</v>
      </c>
    </row>
    <row r="134" spans="1:14" ht="12.75">
      <c r="A134" s="4" t="s">
        <v>184</v>
      </c>
      <c r="B134" s="6">
        <f>IF(ISNA(VLOOKUP(Summary!$A134,'2002'!$A$3:$T$26,20,0)),0,VLOOKUP(Summary!$A134,'2002'!$A$3:$T$26,20,0))</f>
        <v>0</v>
      </c>
      <c r="C134" s="6">
        <f>IF(ISNA(VLOOKUP(Summary!$A134,'2003'!$A$3:$T$28,20,0)),0,VLOOKUP(Summary!$A134,'2003'!$A$3:$T$28,20,0))</f>
        <v>0</v>
      </c>
      <c r="D134" s="6">
        <f>IF(ISNA(VLOOKUP(Summary!$A134,'2004'!$A$3:$T$32,20,0)),0,VLOOKUP(Summary!$A134,'2004'!$A$3:$T$32,20,0))</f>
        <v>0</v>
      </c>
      <c r="E134" s="6">
        <f>IF(ISNA(VLOOKUP(Summary!$A134,'2005'!$A$3:$T$35,20,0)),0,VLOOKUP(Summary!$A134,'2005'!$A$3:$T$35,20,0))</f>
        <v>0</v>
      </c>
      <c r="F134" s="6">
        <f>IF(ISNA(VLOOKUP(Summary!$A134,'2006'!$A$3:$T$35,20,0)),0,VLOOKUP(Summary!$A134,'2006'!$A$3:$T$35,20,0))</f>
        <v>0</v>
      </c>
      <c r="G134" s="6">
        <f>IF(ISNA(VLOOKUP(Summary!$A134,'2007'!$A$3:$T$41,20,0)),0,VLOOKUP(Summary!$A134,'2007'!$A$3:$T$41,20,0))</f>
        <v>0</v>
      </c>
      <c r="H134" s="6">
        <f>IF(ISNA(VLOOKUP(Summary!$A134,'2008'!$A$3:$W$43,23,0)),0,VLOOKUP(Summary!$A134,'2008'!$A$3:$W$43,23,0))</f>
        <v>0</v>
      </c>
      <c r="I134" s="6">
        <f>IF(ISNA(VLOOKUP(Summary!$A134,'2009'!$A$3:$T$41,20,0)),0,VLOOKUP(Summary!$A134,'2009'!$A$3:$T$41,20,0))</f>
        <v>0</v>
      </c>
      <c r="J134" s="6">
        <f>IF(ISNA(VLOOKUP(Summary!$A134,'2010'!$A$3:$T$38,20,0)),0,VLOOKUP(Summary!$A134,'2010'!$A$3:$T$38,20,0))</f>
        <v>0</v>
      </c>
      <c r="K134" s="6">
        <f>IF(ISNA(VLOOKUP(Summary!$A134,'2011'!$A$3:$T$47,20,0)),0,VLOOKUP(Summary!$A134,'2011'!$A$3:$T$47,20,0))</f>
        <v>0</v>
      </c>
      <c r="L134" s="6">
        <f>IF(ISNA(VLOOKUP(Summary!$A134,'2012'!$A$3:$T$40,20,0)),0,VLOOKUP(Summary!$A134,'2012'!$A$3:$T$40,20,0))</f>
        <v>2</v>
      </c>
      <c r="M134" s="6">
        <f>IF(ISNA(VLOOKUP(Summary!$A134,'2013'!$A$3:$T$39,20,0)),0,VLOOKUP(Summary!$A134,'2013'!$A$3:$T$39,20,0))</f>
        <v>0</v>
      </c>
      <c r="N134" s="6">
        <f t="shared" si="2"/>
        <v>2</v>
      </c>
    </row>
    <row r="135" spans="1:14" ht="12.75">
      <c r="A135" s="4" t="s">
        <v>194</v>
      </c>
      <c r="B135" s="6">
        <f>IF(ISNA(VLOOKUP(Summary!$A135,'2002'!$A$3:$T$26,20,0)),0,VLOOKUP(Summary!$A135,'2002'!$A$3:$T$26,20,0))</f>
        <v>0</v>
      </c>
      <c r="C135" s="6">
        <f>IF(ISNA(VLOOKUP(Summary!$A135,'2003'!$A$3:$T$28,20,0)),0,VLOOKUP(Summary!$A135,'2003'!$A$3:$T$28,20,0))</f>
        <v>0</v>
      </c>
      <c r="D135" s="6">
        <f>IF(ISNA(VLOOKUP(Summary!$A135,'2004'!$A$3:$T$32,20,0)),0,VLOOKUP(Summary!$A135,'2004'!$A$3:$T$32,20,0))</f>
        <v>0</v>
      </c>
      <c r="E135" s="6">
        <f>IF(ISNA(VLOOKUP(Summary!$A135,'2005'!$A$3:$T$35,20,0)),0,VLOOKUP(Summary!$A135,'2005'!$A$3:$T$35,20,0))</f>
        <v>0</v>
      </c>
      <c r="F135" s="6">
        <f>IF(ISNA(VLOOKUP(Summary!$A135,'2006'!$A$3:$T$35,20,0)),0,VLOOKUP(Summary!$A135,'2006'!$A$3:$T$35,20,0))</f>
        <v>0</v>
      </c>
      <c r="G135" s="6">
        <f>IF(ISNA(VLOOKUP(Summary!$A135,'2007'!$A$3:$T$41,20,0)),0,VLOOKUP(Summary!$A135,'2007'!$A$3:$T$41,20,0))</f>
        <v>0</v>
      </c>
      <c r="H135" s="6">
        <f>IF(ISNA(VLOOKUP(Summary!$A135,'2008'!$A$3:$W$43,23,0)),0,VLOOKUP(Summary!$A135,'2008'!$A$3:$W$43,23,0))</f>
        <v>0</v>
      </c>
      <c r="I135" s="6">
        <f>IF(ISNA(VLOOKUP(Summary!$A135,'2009'!$A$3:$T$41,20,0)),0,VLOOKUP(Summary!$A135,'2009'!$A$3:$T$41,20,0))</f>
        <v>0</v>
      </c>
      <c r="J135" s="6">
        <f>IF(ISNA(VLOOKUP(Summary!$A135,'2010'!$A$3:$T$38,20,0)),0,VLOOKUP(Summary!$A135,'2010'!$A$3:$T$38,20,0))</f>
        <v>0</v>
      </c>
      <c r="K135" s="6">
        <f>IF(ISNA(VLOOKUP(Summary!$A135,'2011'!$A$3:$T$47,20,0)),0,VLOOKUP(Summary!$A135,'2011'!$A$3:$T$47,20,0))</f>
        <v>0</v>
      </c>
      <c r="L135" s="6">
        <f>IF(ISNA(VLOOKUP(Summary!$A135,'2012'!$A$3:$T$40,20,0)),0,VLOOKUP(Summary!$A135,'2012'!$A$3:$T$40,20,0))</f>
        <v>0</v>
      </c>
      <c r="M135" s="6">
        <f>IF(ISNA(VLOOKUP(Summary!$A135,'2013'!$A$3:$T$39,20,0)),0,VLOOKUP(Summary!$A135,'2013'!$A$3:$T$39,20,0))</f>
        <v>2</v>
      </c>
      <c r="N135" s="6">
        <f t="shared" si="2"/>
        <v>2</v>
      </c>
    </row>
    <row r="136" spans="1:14" ht="12.75">
      <c r="A136" s="4" t="s">
        <v>197</v>
      </c>
      <c r="B136" s="6">
        <f>IF(ISNA(VLOOKUP(Summary!$A136,'2002'!$A$3:$T$26,20,0)),0,VLOOKUP(Summary!$A136,'2002'!$A$3:$T$26,20,0))</f>
        <v>0</v>
      </c>
      <c r="C136" s="6">
        <f>IF(ISNA(VLOOKUP(Summary!$A136,'2003'!$A$3:$T$28,20,0)),0,VLOOKUP(Summary!$A136,'2003'!$A$3:$T$28,20,0))</f>
        <v>0</v>
      </c>
      <c r="D136" s="6">
        <f>IF(ISNA(VLOOKUP(Summary!$A136,'2004'!$A$3:$T$32,20,0)),0,VLOOKUP(Summary!$A136,'2004'!$A$3:$T$32,20,0))</f>
        <v>0</v>
      </c>
      <c r="E136" s="6">
        <f>IF(ISNA(VLOOKUP(Summary!$A136,'2005'!$A$3:$T$35,20,0)),0,VLOOKUP(Summary!$A136,'2005'!$A$3:$T$35,20,0))</f>
        <v>0</v>
      </c>
      <c r="F136" s="6">
        <f>IF(ISNA(VLOOKUP(Summary!$A136,'2006'!$A$3:$T$35,20,0)),0,VLOOKUP(Summary!$A136,'2006'!$A$3:$T$35,20,0))</f>
        <v>0</v>
      </c>
      <c r="G136" s="6">
        <f>IF(ISNA(VLOOKUP(Summary!$A136,'2007'!$A$3:$T$41,20,0)),0,VLOOKUP(Summary!$A136,'2007'!$A$3:$T$41,20,0))</f>
        <v>0</v>
      </c>
      <c r="H136" s="6">
        <f>IF(ISNA(VLOOKUP(Summary!$A136,'2008'!$A$3:$W$43,23,0)),0,VLOOKUP(Summary!$A136,'2008'!$A$3:$W$43,23,0))</f>
        <v>0</v>
      </c>
      <c r="I136" s="6">
        <f>IF(ISNA(VLOOKUP(Summary!$A136,'2009'!$A$3:$T$41,20,0)),0,VLOOKUP(Summary!$A136,'2009'!$A$3:$T$41,20,0))</f>
        <v>0</v>
      </c>
      <c r="J136" s="6">
        <f>IF(ISNA(VLOOKUP(Summary!$A136,'2010'!$A$3:$T$38,20,0)),0,VLOOKUP(Summary!$A136,'2010'!$A$3:$T$38,20,0))</f>
        <v>0</v>
      </c>
      <c r="K136" s="6">
        <f>IF(ISNA(VLOOKUP(Summary!$A136,'2011'!$A$3:$T$47,20,0)),0,VLOOKUP(Summary!$A136,'2011'!$A$3:$T$47,20,0))</f>
        <v>0</v>
      </c>
      <c r="L136" s="6">
        <f>IF(ISNA(VLOOKUP(Summary!$A136,'2012'!$A$3:$T$40,20,0)),0,VLOOKUP(Summary!$A136,'2012'!$A$3:$T$40,20,0))</f>
        <v>0</v>
      </c>
      <c r="M136" s="6">
        <f>IF(ISNA(VLOOKUP(Summary!$A136,'2013'!$A$3:$T$39,20,0)),0,VLOOKUP(Summary!$A136,'2013'!$A$3:$T$39,20,0))</f>
        <v>2</v>
      </c>
      <c r="N136" s="6">
        <f t="shared" si="2"/>
        <v>2</v>
      </c>
    </row>
    <row r="137" spans="1:14" ht="12.75">
      <c r="A137" s="4" t="s">
        <v>199</v>
      </c>
      <c r="B137" s="6">
        <f>IF(ISNA(VLOOKUP(Summary!$A137,'2002'!$A$3:$T$26,20,0)),0,VLOOKUP(Summary!$A137,'2002'!$A$3:$T$26,20,0))</f>
        <v>0</v>
      </c>
      <c r="C137" s="6">
        <f>IF(ISNA(VLOOKUP(Summary!$A137,'2003'!$A$3:$T$28,20,0)),0,VLOOKUP(Summary!$A137,'2003'!$A$3:$T$28,20,0))</f>
        <v>0</v>
      </c>
      <c r="D137" s="6">
        <f>IF(ISNA(VLOOKUP(Summary!$A137,'2004'!$A$3:$T$32,20,0)),0,VLOOKUP(Summary!$A137,'2004'!$A$3:$T$32,20,0))</f>
        <v>0</v>
      </c>
      <c r="E137" s="6">
        <f>IF(ISNA(VLOOKUP(Summary!$A137,'2005'!$A$3:$T$35,20,0)),0,VLOOKUP(Summary!$A137,'2005'!$A$3:$T$35,20,0))</f>
        <v>0</v>
      </c>
      <c r="F137" s="6">
        <f>IF(ISNA(VLOOKUP(Summary!$A137,'2006'!$A$3:$T$35,20,0)),0,VLOOKUP(Summary!$A137,'2006'!$A$3:$T$35,20,0))</f>
        <v>0</v>
      </c>
      <c r="G137" s="6">
        <f>IF(ISNA(VLOOKUP(Summary!$A137,'2007'!$A$3:$T$41,20,0)),0,VLOOKUP(Summary!$A137,'2007'!$A$3:$T$41,20,0))</f>
        <v>0</v>
      </c>
      <c r="H137" s="6">
        <f>IF(ISNA(VLOOKUP(Summary!$A137,'2008'!$A$3:$W$43,23,0)),0,VLOOKUP(Summary!$A137,'2008'!$A$3:$W$43,23,0))</f>
        <v>0</v>
      </c>
      <c r="I137" s="6">
        <f>IF(ISNA(VLOOKUP(Summary!$A137,'2009'!$A$3:$T$41,20,0)),0,VLOOKUP(Summary!$A137,'2009'!$A$3:$T$41,20,0))</f>
        <v>0</v>
      </c>
      <c r="J137" s="6">
        <f>IF(ISNA(VLOOKUP(Summary!$A137,'2010'!$A$3:$T$38,20,0)),0,VLOOKUP(Summary!$A137,'2010'!$A$3:$T$38,20,0))</f>
        <v>0</v>
      </c>
      <c r="K137" s="6">
        <f>IF(ISNA(VLOOKUP(Summary!$A137,'2011'!$A$3:$T$47,20,0)),0,VLOOKUP(Summary!$A137,'2011'!$A$3:$T$47,20,0))</f>
        <v>0</v>
      </c>
      <c r="L137" s="6">
        <f>IF(ISNA(VLOOKUP(Summary!$A137,'2012'!$A$3:$T$40,20,0)),0,VLOOKUP(Summary!$A137,'2012'!$A$3:$T$40,20,0))</f>
        <v>0</v>
      </c>
      <c r="M137" s="6">
        <f>IF(ISNA(VLOOKUP(Summary!$A137,'2013'!$A$3:$T$39,20,0)),0,VLOOKUP(Summary!$A137,'2013'!$A$3:$T$39,20,0))</f>
        <v>2</v>
      </c>
      <c r="N137" s="6">
        <f t="shared" si="2"/>
        <v>2</v>
      </c>
    </row>
    <row r="138" spans="1:14" ht="12.75">
      <c r="A138" s="4" t="s">
        <v>40</v>
      </c>
      <c r="B138" s="6">
        <f>IF(ISNA(VLOOKUP(Summary!$A138,'2002'!$A$3:$T$26,20,0)),0,VLOOKUP(Summary!$A138,'2002'!$A$3:$T$26,20,0))</f>
        <v>0</v>
      </c>
      <c r="C138" s="6">
        <f>IF(ISNA(VLOOKUP(Summary!$A138,'2003'!$A$3:$T$28,20,0)),0,VLOOKUP(Summary!$A138,'2003'!$A$3:$T$28,20,0))</f>
        <v>0</v>
      </c>
      <c r="D138" s="6">
        <f>IF(ISNA(VLOOKUP(Summary!$A138,'2004'!$A$3:$T$32,20,0)),0,VLOOKUP(Summary!$A138,'2004'!$A$3:$T$32,20,0))</f>
        <v>0</v>
      </c>
      <c r="E138" s="6">
        <f>IF(ISNA(VLOOKUP(Summary!$A138,'2005'!$A$3:$T$35,20,0)),0,VLOOKUP(Summary!$A138,'2005'!$A$3:$T$35,20,0))</f>
        <v>0</v>
      </c>
      <c r="F138" s="6">
        <f>IF(ISNA(VLOOKUP(Summary!$A138,'2006'!$A$3:$T$35,20,0)),0,VLOOKUP(Summary!$A138,'2006'!$A$3:$T$35,20,0))</f>
        <v>0</v>
      </c>
      <c r="G138" s="6">
        <f>IF(ISNA(VLOOKUP(Summary!$A138,'2007'!$A$3:$T$41,20,0)),0,VLOOKUP(Summary!$A138,'2007'!$A$3:$T$41,20,0))</f>
        <v>0</v>
      </c>
      <c r="H138" s="6">
        <f>IF(ISNA(VLOOKUP(Summary!$A138,'2008'!$A$3:$W$43,23,0)),0,VLOOKUP(Summary!$A138,'2008'!$A$3:$W$43,23,0))</f>
        <v>0</v>
      </c>
      <c r="I138" s="6">
        <f>IF(ISNA(VLOOKUP(Summary!$A138,'2009'!$A$3:$T$41,20,0)),0,VLOOKUP(Summary!$A138,'2009'!$A$3:$T$41,20,0))</f>
        <v>1</v>
      </c>
      <c r="J138" s="6">
        <f>IF(ISNA(VLOOKUP(Summary!$A138,'2010'!$A$3:$T$38,20,0)),0,VLOOKUP(Summary!$A138,'2010'!$A$3:$T$38,20,0))</f>
        <v>0</v>
      </c>
      <c r="K138" s="6">
        <f>IF(ISNA(VLOOKUP(Summary!$A138,'2011'!$A$3:$T$47,20,0)),0,VLOOKUP(Summary!$A138,'2011'!$A$3:$T$47,20,0))</f>
        <v>0</v>
      </c>
      <c r="L138" s="6">
        <f>IF(ISNA(VLOOKUP(Summary!$A138,'2012'!$A$3:$T$40,20,0)),0,VLOOKUP(Summary!$A138,'2012'!$A$3:$T$40,20,0))</f>
        <v>0</v>
      </c>
      <c r="M138" s="6">
        <f>IF(ISNA(VLOOKUP(Summary!$A138,'2013'!$A$3:$T$39,20,0)),0,VLOOKUP(Summary!$A138,'2013'!$A$3:$T$39,20,0))</f>
        <v>0</v>
      </c>
      <c r="N138" s="6">
        <f t="shared" si="2"/>
        <v>1</v>
      </c>
    </row>
    <row r="139" spans="1:14" ht="12.75">
      <c r="A139" s="4" t="s">
        <v>111</v>
      </c>
      <c r="B139" s="6">
        <f>IF(ISNA(VLOOKUP(Summary!$A139,'2002'!$A$3:$T$26,20,0)),0,VLOOKUP(Summary!$A139,'2002'!$A$3:$T$26,20,0))</f>
        <v>0</v>
      </c>
      <c r="C139" s="6">
        <f>IF(ISNA(VLOOKUP(Summary!$A139,'2003'!$A$3:$T$28,20,0)),0,VLOOKUP(Summary!$A139,'2003'!$A$3:$T$28,20,0))</f>
        <v>1</v>
      </c>
      <c r="D139" s="6">
        <f>IF(ISNA(VLOOKUP(Summary!$A139,'2004'!$A$3:$T$32,20,0)),0,VLOOKUP(Summary!$A139,'2004'!$A$3:$T$32,20,0))</f>
        <v>0</v>
      </c>
      <c r="E139" s="6">
        <f>IF(ISNA(VLOOKUP(Summary!$A139,'2005'!$A$3:$T$35,20,0)),0,VLOOKUP(Summary!$A139,'2005'!$A$3:$T$35,20,0))</f>
        <v>0</v>
      </c>
      <c r="F139" s="6">
        <f>IF(ISNA(VLOOKUP(Summary!$A139,'2006'!$A$3:$T$35,20,0)),0,VLOOKUP(Summary!$A139,'2006'!$A$3:$T$35,20,0))</f>
        <v>0</v>
      </c>
      <c r="G139" s="6">
        <f>IF(ISNA(VLOOKUP(Summary!$A139,'2007'!$A$3:$T$41,20,0)),0,VLOOKUP(Summary!$A139,'2007'!$A$3:$T$41,20,0))</f>
        <v>0</v>
      </c>
      <c r="H139" s="6">
        <f>IF(ISNA(VLOOKUP(Summary!$A139,'2008'!$A$3:$W$43,23,0)),0,VLOOKUP(Summary!$A139,'2008'!$A$3:$W$43,23,0))</f>
        <v>0</v>
      </c>
      <c r="I139" s="6">
        <f>IF(ISNA(VLOOKUP(Summary!$A139,'2009'!$A$3:$T$41,20,0)),0,VLOOKUP(Summary!$A139,'2009'!$A$3:$T$41,20,0))</f>
        <v>0</v>
      </c>
      <c r="J139" s="6">
        <f>IF(ISNA(VLOOKUP(Summary!$A139,'2010'!$A$3:$T$38,20,0)),0,VLOOKUP(Summary!$A139,'2010'!$A$3:$T$38,20,0))</f>
        <v>0</v>
      </c>
      <c r="K139" s="6">
        <f>IF(ISNA(VLOOKUP(Summary!$A139,'2011'!$A$3:$T$47,20,0)),0,VLOOKUP(Summary!$A139,'2011'!$A$3:$T$47,20,0))</f>
        <v>0</v>
      </c>
      <c r="L139" s="6">
        <f>IF(ISNA(VLOOKUP(Summary!$A139,'2012'!$A$3:$T$40,20,0)),0,VLOOKUP(Summary!$A139,'2012'!$A$3:$T$40,20,0))</f>
        <v>0</v>
      </c>
      <c r="M139" s="6">
        <f>IF(ISNA(VLOOKUP(Summary!$A139,'2013'!$A$3:$T$39,20,0)),0,VLOOKUP(Summary!$A139,'2013'!$A$3:$T$39,20,0))</f>
        <v>0</v>
      </c>
      <c r="N139" s="6">
        <f t="shared" si="2"/>
        <v>1</v>
      </c>
    </row>
    <row r="140" spans="1:14" ht="12.75">
      <c r="A140" s="4" t="s">
        <v>102</v>
      </c>
      <c r="B140" s="46">
        <f>IF(ISNA(VLOOKUP(Summary!$A140,'2002'!$A$3:$T$26,20,0)),0,VLOOKUP(Summary!$A140,'2002'!$A$3:$T$26,20,0))</f>
        <v>0</v>
      </c>
      <c r="C140" s="46">
        <f>IF(ISNA(VLOOKUP(Summary!$A140,'2003'!$A$3:$T$28,20,0)),0,VLOOKUP(Summary!$A140,'2003'!$A$3:$T$28,20,0))</f>
        <v>0</v>
      </c>
      <c r="D140" s="46">
        <f>IF(ISNA(VLOOKUP(Summary!$A140,'2004'!$A$3:$T$32,20,0)),0,VLOOKUP(Summary!$A140,'2004'!$A$3:$T$32,20,0))</f>
        <v>0</v>
      </c>
      <c r="E140" s="46">
        <f>IF(ISNA(VLOOKUP(Summary!$A140,'2005'!$A$3:$T$35,20,0)),0,VLOOKUP(Summary!$A140,'2005'!$A$3:$T$35,20,0))</f>
        <v>1</v>
      </c>
      <c r="F140" s="46">
        <f>IF(ISNA(VLOOKUP(Summary!$A140,'2006'!$A$3:$T$35,20,0)),0,VLOOKUP(Summary!$A140,'2006'!$A$3:$T$35,20,0))</f>
        <v>0</v>
      </c>
      <c r="G140" s="46">
        <f>IF(ISNA(VLOOKUP(Summary!$A140,'2007'!$A$3:$T$41,20,0)),0,VLOOKUP(Summary!$A140,'2007'!$A$3:$T$41,20,0))</f>
        <v>0</v>
      </c>
      <c r="H140" s="46">
        <f>IF(ISNA(VLOOKUP(Summary!$A140,'2008'!$A$3:$W$43,23,0)),0,VLOOKUP(Summary!$A140,'2008'!$A$3:$W$43,23,0))</f>
        <v>0</v>
      </c>
      <c r="I140" s="46">
        <f>IF(ISNA(VLOOKUP(Summary!$A140,'2009'!$A$3:$T$41,20,0)),0,VLOOKUP(Summary!$A140,'2009'!$A$3:$T$41,20,0))</f>
        <v>0</v>
      </c>
      <c r="J140" s="46">
        <f>IF(ISNA(VLOOKUP(Summary!$A140,'2010'!$A$3:$T$38,20,0)),0,VLOOKUP(Summary!$A140,'2010'!$A$3:$T$38,20,0))</f>
        <v>0</v>
      </c>
      <c r="K140" s="6">
        <f>IF(ISNA(VLOOKUP(Summary!$A140,'2011'!$A$3:$T$47,20,0)),0,VLOOKUP(Summary!$A140,'2011'!$A$3:$T$47,20,0))</f>
        <v>0</v>
      </c>
      <c r="L140" s="6">
        <f>IF(ISNA(VLOOKUP(Summary!$A140,'2012'!$A$3:$T$40,20,0)),0,VLOOKUP(Summary!$A140,'2012'!$A$3:$T$40,20,0))</f>
        <v>0</v>
      </c>
      <c r="M140" s="6">
        <f>IF(ISNA(VLOOKUP(Summary!$A140,'2013'!$A$3:$T$39,20,0)),0,VLOOKUP(Summary!$A140,'2013'!$A$3:$T$39,20,0))</f>
        <v>0</v>
      </c>
      <c r="N140" s="47">
        <f>SUM(B140:M140)</f>
        <v>1</v>
      </c>
    </row>
    <row r="141" spans="1:14" ht="12.75">
      <c r="A141" s="4" t="s">
        <v>31</v>
      </c>
      <c r="B141" s="46">
        <f>IF(ISNA(VLOOKUP(Summary!$A141,'2002'!$A$3:$T$26,20,0)),0,VLOOKUP(Summary!$A141,'2002'!$A$3:$T$26,20,0))</f>
        <v>0</v>
      </c>
      <c r="C141" s="46">
        <f>IF(ISNA(VLOOKUP(Summary!$A141,'2003'!$A$3:$T$28,20,0)),0,VLOOKUP(Summary!$A141,'2003'!$A$3:$T$28,20,0))</f>
        <v>0</v>
      </c>
      <c r="D141" s="46">
        <f>IF(ISNA(VLOOKUP(Summary!$A141,'2004'!$A$3:$T$32,20,0)),0,VLOOKUP(Summary!$A141,'2004'!$A$3:$T$32,20,0))</f>
        <v>0</v>
      </c>
      <c r="E141" s="46">
        <f>IF(ISNA(VLOOKUP(Summary!$A141,'2005'!$A$3:$T$35,20,0)),0,VLOOKUP(Summary!$A141,'2005'!$A$3:$T$35,20,0))</f>
        <v>0</v>
      </c>
      <c r="F141" s="46">
        <f>IF(ISNA(VLOOKUP(Summary!$A141,'2006'!$A$3:$T$35,20,0)),0,VLOOKUP(Summary!$A141,'2006'!$A$3:$T$35,20,0))</f>
        <v>0</v>
      </c>
      <c r="G141" s="46">
        <f>IF(ISNA(VLOOKUP(Summary!$A141,'2007'!$A$3:$T$41,20,0)),0,VLOOKUP(Summary!$A141,'2007'!$A$3:$T$41,20,0))</f>
        <v>0</v>
      </c>
      <c r="H141" s="46">
        <f>IF(ISNA(VLOOKUP(Summary!$A141,'2008'!$A$3:$W$43,23,0)),0,VLOOKUP(Summary!$A141,'2008'!$A$3:$W$43,23,0))</f>
        <v>0</v>
      </c>
      <c r="I141" s="46">
        <f>IF(ISNA(VLOOKUP(Summary!$A141,'2009'!$A$3:$T$41,20,0)),0,VLOOKUP(Summary!$A141,'2009'!$A$3:$T$41,20,0))</f>
        <v>0</v>
      </c>
      <c r="J141" s="46">
        <f>IF(ISNA(VLOOKUP(Summary!$A141,'2010'!$A$3:$T$38,20,0)),0,VLOOKUP(Summary!$A141,'2010'!$A$3:$T$38,20,0))</f>
        <v>1</v>
      </c>
      <c r="K141" s="6">
        <f>IF(ISNA(VLOOKUP(Summary!$A141,'2011'!$A$3:$T$47,20,0)),0,VLOOKUP(Summary!$A141,'2011'!$A$3:$T$47,20,0))</f>
        <v>0</v>
      </c>
      <c r="L141" s="6">
        <f>IF(ISNA(VLOOKUP(Summary!$A141,'2012'!$A$3:$T$40,20,0)),0,VLOOKUP(Summary!$A141,'2012'!$A$3:$T$40,20,0))</f>
        <v>0</v>
      </c>
      <c r="M141" s="6">
        <f>IF(ISNA(VLOOKUP(Summary!$A141,'2013'!$A$3:$T$39,20,0)),0,VLOOKUP(Summary!$A141,'2013'!$A$3:$T$39,20,0))</f>
        <v>0</v>
      </c>
      <c r="N141" s="47">
        <f aca="true" t="shared" si="3" ref="N141:N156">SUM(B141:M141)</f>
        <v>1</v>
      </c>
    </row>
    <row r="142" spans="1:14" ht="12.75">
      <c r="A142" s="4" t="s">
        <v>109</v>
      </c>
      <c r="B142" s="46">
        <f>IF(ISNA(VLOOKUP(Summary!$A142,'2002'!$A$3:$T$26,20,0)),0,VLOOKUP(Summary!$A142,'2002'!$A$3:$T$26,20,0))</f>
        <v>0</v>
      </c>
      <c r="C142" s="46">
        <f>IF(ISNA(VLOOKUP(Summary!$A142,'2003'!$A$3:$T$28,20,0)),0,VLOOKUP(Summary!$A142,'2003'!$A$3:$T$28,20,0))</f>
        <v>0</v>
      </c>
      <c r="D142" s="46">
        <f>IF(ISNA(VLOOKUP(Summary!$A142,'2004'!$A$3:$T$32,20,0)),0,VLOOKUP(Summary!$A142,'2004'!$A$3:$T$32,20,0))</f>
        <v>0</v>
      </c>
      <c r="E142" s="46">
        <f>IF(ISNA(VLOOKUP(Summary!$A142,'2005'!$A$3:$T$35,20,0)),0,VLOOKUP(Summary!$A142,'2005'!$A$3:$T$35,20,0))</f>
        <v>1</v>
      </c>
      <c r="F142" s="46">
        <f>IF(ISNA(VLOOKUP(Summary!$A142,'2006'!$A$3:$T$35,20,0)),0,VLOOKUP(Summary!$A142,'2006'!$A$3:$T$35,20,0))</f>
        <v>0</v>
      </c>
      <c r="G142" s="46">
        <f>IF(ISNA(VLOOKUP(Summary!$A142,'2007'!$A$3:$T$41,20,0)),0,VLOOKUP(Summary!$A142,'2007'!$A$3:$T$41,20,0))</f>
        <v>0</v>
      </c>
      <c r="H142" s="46">
        <f>IF(ISNA(VLOOKUP(Summary!$A142,'2008'!$A$3:$W$43,23,0)),0,VLOOKUP(Summary!$A142,'2008'!$A$3:$W$43,23,0))</f>
        <v>0</v>
      </c>
      <c r="I142" s="46">
        <f>IF(ISNA(VLOOKUP(Summary!$A142,'2009'!$A$3:$T$41,20,0)),0,VLOOKUP(Summary!$A142,'2009'!$A$3:$T$41,20,0))</f>
        <v>0</v>
      </c>
      <c r="J142" s="46">
        <f>IF(ISNA(VLOOKUP(Summary!$A142,'2010'!$A$3:$T$38,20,0)),0,VLOOKUP(Summary!$A142,'2010'!$A$3:$T$38,20,0))</f>
        <v>0</v>
      </c>
      <c r="K142" s="6">
        <f>IF(ISNA(VLOOKUP(Summary!$A142,'2011'!$A$3:$T$47,20,0)),0,VLOOKUP(Summary!$A142,'2011'!$A$3:$T$47,20,0))</f>
        <v>0</v>
      </c>
      <c r="L142" s="6">
        <f>IF(ISNA(VLOOKUP(Summary!$A142,'2012'!$A$3:$T$40,20,0)),0,VLOOKUP(Summary!$A142,'2012'!$A$3:$T$40,20,0))</f>
        <v>0</v>
      </c>
      <c r="M142" s="6">
        <f>IF(ISNA(VLOOKUP(Summary!$A142,'2013'!$A$3:$T$39,20,0)),0,VLOOKUP(Summary!$A142,'2013'!$A$3:$T$39,20,0))</f>
        <v>0</v>
      </c>
      <c r="N142" s="47">
        <f t="shared" si="3"/>
        <v>1</v>
      </c>
    </row>
    <row r="143" spans="1:14" ht="12.75">
      <c r="A143" s="4" t="s">
        <v>153</v>
      </c>
      <c r="B143" s="46">
        <f>IF(ISNA(VLOOKUP(Summary!$A143,'2002'!$A$3:$T$26,20,0)),0,VLOOKUP(Summary!$A143,'2002'!$A$3:$T$26,20,0))</f>
        <v>0</v>
      </c>
      <c r="C143" s="46">
        <f>IF(ISNA(VLOOKUP(Summary!$A143,'2003'!$A$3:$T$28,20,0)),0,VLOOKUP(Summary!$A143,'2003'!$A$3:$T$28,20,0))</f>
        <v>0</v>
      </c>
      <c r="D143" s="46">
        <f>IF(ISNA(VLOOKUP(Summary!$A143,'2004'!$A$3:$T$32,20,0)),0,VLOOKUP(Summary!$A143,'2004'!$A$3:$T$32,20,0))</f>
        <v>0</v>
      </c>
      <c r="E143" s="46">
        <f>IF(ISNA(VLOOKUP(Summary!$A143,'2005'!$A$3:$T$35,20,0)),0,VLOOKUP(Summary!$A143,'2005'!$A$3:$T$35,20,0))</f>
        <v>0</v>
      </c>
      <c r="F143" s="46">
        <f>IF(ISNA(VLOOKUP(Summary!$A143,'2006'!$A$3:$T$35,20,0)),0,VLOOKUP(Summary!$A143,'2006'!$A$3:$T$35,20,0))</f>
        <v>0</v>
      </c>
      <c r="G143" s="46">
        <f>IF(ISNA(VLOOKUP(Summary!$A143,'2007'!$A$3:$T$41,20,0)),0,VLOOKUP(Summary!$A143,'2007'!$A$3:$T$41,20,0))</f>
        <v>0</v>
      </c>
      <c r="H143" s="46">
        <f>IF(ISNA(VLOOKUP(Summary!$A143,'2008'!$A$3:$W$43,23,0)),0,VLOOKUP(Summary!$A143,'2008'!$A$3:$W$43,23,0))</f>
        <v>1</v>
      </c>
      <c r="I143" s="46">
        <f>IF(ISNA(VLOOKUP(Summary!$A143,'2009'!$A$3:$T$41,20,0)),0,VLOOKUP(Summary!$A143,'2009'!$A$3:$T$41,20,0))</f>
        <v>0</v>
      </c>
      <c r="J143" s="46">
        <f>IF(ISNA(VLOOKUP(Summary!$A143,'2010'!$A$3:$T$38,20,0)),0,VLOOKUP(Summary!$A143,'2010'!$A$3:$T$38,20,0))</f>
        <v>0</v>
      </c>
      <c r="K143" s="6">
        <f>IF(ISNA(VLOOKUP(Summary!$A143,'2011'!$A$3:$T$47,20,0)),0,VLOOKUP(Summary!$A143,'2011'!$A$3:$T$47,20,0))</f>
        <v>0</v>
      </c>
      <c r="L143" s="6">
        <f>IF(ISNA(VLOOKUP(Summary!$A143,'2012'!$A$3:$T$40,20,0)),0,VLOOKUP(Summary!$A143,'2012'!$A$3:$T$40,20,0))</f>
        <v>0</v>
      </c>
      <c r="M143" s="6">
        <f>IF(ISNA(VLOOKUP(Summary!$A143,'2013'!$A$3:$T$39,20,0)),0,VLOOKUP(Summary!$A143,'2013'!$A$3:$T$39,20,0))</f>
        <v>0</v>
      </c>
      <c r="N143" s="47">
        <f t="shared" si="3"/>
        <v>1</v>
      </c>
    </row>
    <row r="144" spans="1:14" ht="12.75">
      <c r="A144" s="4" t="s">
        <v>115</v>
      </c>
      <c r="B144" s="46">
        <f>IF(ISNA(VLOOKUP(Summary!$A144,'2002'!$A$3:$T$26,20,0)),0,VLOOKUP(Summary!$A144,'2002'!$A$3:$T$26,20,0))</f>
        <v>0</v>
      </c>
      <c r="C144" s="46">
        <f>IF(ISNA(VLOOKUP(Summary!$A144,'2003'!$A$3:$T$28,20,0)),0,VLOOKUP(Summary!$A144,'2003'!$A$3:$T$28,20,0))</f>
        <v>1</v>
      </c>
      <c r="D144" s="46">
        <f>IF(ISNA(VLOOKUP(Summary!$A144,'2004'!$A$3:$T$32,20,0)),0,VLOOKUP(Summary!$A144,'2004'!$A$3:$T$32,20,0))</f>
        <v>0</v>
      </c>
      <c r="E144" s="46">
        <f>IF(ISNA(VLOOKUP(Summary!$A144,'2005'!$A$3:$T$35,20,0)),0,VLOOKUP(Summary!$A144,'2005'!$A$3:$T$35,20,0))</f>
        <v>0</v>
      </c>
      <c r="F144" s="46">
        <f>IF(ISNA(VLOOKUP(Summary!$A144,'2006'!$A$3:$T$35,20,0)),0,VLOOKUP(Summary!$A144,'2006'!$A$3:$T$35,20,0))</f>
        <v>0</v>
      </c>
      <c r="G144" s="46">
        <f>IF(ISNA(VLOOKUP(Summary!$A144,'2007'!$A$3:$T$41,20,0)),0,VLOOKUP(Summary!$A144,'2007'!$A$3:$T$41,20,0))</f>
        <v>0</v>
      </c>
      <c r="H144" s="46">
        <f>IF(ISNA(VLOOKUP(Summary!$A144,'2008'!$A$3:$W$43,23,0)),0,VLOOKUP(Summary!$A144,'2008'!$A$3:$W$43,23,0))</f>
        <v>0</v>
      </c>
      <c r="I144" s="46">
        <f>IF(ISNA(VLOOKUP(Summary!$A144,'2009'!$A$3:$T$41,20,0)),0,VLOOKUP(Summary!$A144,'2009'!$A$3:$T$41,20,0))</f>
        <v>0</v>
      </c>
      <c r="J144" s="46">
        <f>IF(ISNA(VLOOKUP(Summary!$A144,'2010'!$A$3:$T$38,20,0)),0,VLOOKUP(Summary!$A144,'2010'!$A$3:$T$38,20,0))</f>
        <v>0</v>
      </c>
      <c r="K144" s="6">
        <f>IF(ISNA(VLOOKUP(Summary!$A144,'2011'!$A$3:$T$47,20,0)),0,VLOOKUP(Summary!$A144,'2011'!$A$3:$T$47,20,0))</f>
        <v>0</v>
      </c>
      <c r="L144" s="6">
        <f>IF(ISNA(VLOOKUP(Summary!$A144,'2012'!$A$3:$T$40,20,0)),0,VLOOKUP(Summary!$A144,'2012'!$A$3:$T$40,20,0))</f>
        <v>0</v>
      </c>
      <c r="M144" s="6">
        <f>IF(ISNA(VLOOKUP(Summary!$A144,'2013'!$A$3:$T$39,20,0)),0,VLOOKUP(Summary!$A144,'2013'!$A$3:$T$39,20,0))</f>
        <v>0</v>
      </c>
      <c r="N144" s="47">
        <f t="shared" si="3"/>
        <v>1</v>
      </c>
    </row>
    <row r="145" spans="1:14" ht="12.75">
      <c r="A145" s="4" t="s">
        <v>27</v>
      </c>
      <c r="B145" s="46">
        <f>IF(ISNA(VLOOKUP(Summary!$A145,'2002'!$A$3:$T$26,20,0)),0,VLOOKUP(Summary!$A145,'2002'!$A$3:$T$26,20,0))</f>
        <v>0</v>
      </c>
      <c r="C145" s="46">
        <f>IF(ISNA(VLOOKUP(Summary!$A145,'2003'!$A$3:$T$28,20,0)),0,VLOOKUP(Summary!$A145,'2003'!$A$3:$T$28,20,0))</f>
        <v>0</v>
      </c>
      <c r="D145" s="46">
        <f>IF(ISNA(VLOOKUP(Summary!$A145,'2004'!$A$3:$T$32,20,0)),0,VLOOKUP(Summary!$A145,'2004'!$A$3:$T$32,20,0))</f>
        <v>0</v>
      </c>
      <c r="E145" s="46">
        <f>IF(ISNA(VLOOKUP(Summary!$A145,'2005'!$A$3:$T$35,20,0)),0,VLOOKUP(Summary!$A145,'2005'!$A$3:$T$35,20,0))</f>
        <v>0</v>
      </c>
      <c r="F145" s="46">
        <f>IF(ISNA(VLOOKUP(Summary!$A145,'2006'!$A$3:$T$35,20,0)),0,VLOOKUP(Summary!$A145,'2006'!$A$3:$T$35,20,0))</f>
        <v>0</v>
      </c>
      <c r="G145" s="46">
        <f>IF(ISNA(VLOOKUP(Summary!$A145,'2007'!$A$3:$T$41,20,0)),0,VLOOKUP(Summary!$A145,'2007'!$A$3:$T$41,20,0))</f>
        <v>0</v>
      </c>
      <c r="H145" s="46">
        <f>IF(ISNA(VLOOKUP(Summary!$A145,'2008'!$A$3:$W$43,23,0)),0,VLOOKUP(Summary!$A145,'2008'!$A$3:$W$43,23,0))</f>
        <v>0</v>
      </c>
      <c r="I145" s="46">
        <f>IF(ISNA(VLOOKUP(Summary!$A145,'2009'!$A$3:$T$41,20,0)),0,VLOOKUP(Summary!$A145,'2009'!$A$3:$T$41,20,0))</f>
        <v>0</v>
      </c>
      <c r="J145" s="46">
        <f>IF(ISNA(VLOOKUP(Summary!$A145,'2010'!$A$3:$T$38,20,0)),0,VLOOKUP(Summary!$A145,'2010'!$A$3:$T$38,20,0))</f>
        <v>1</v>
      </c>
      <c r="K145" s="6">
        <f>IF(ISNA(VLOOKUP(Summary!$A145,'2011'!$A$3:$T$47,20,0)),0,VLOOKUP(Summary!$A145,'2011'!$A$3:$T$47,20,0))</f>
        <v>0</v>
      </c>
      <c r="L145" s="6">
        <f>IF(ISNA(VLOOKUP(Summary!$A145,'2012'!$A$3:$T$40,20,0)),0,VLOOKUP(Summary!$A145,'2012'!$A$3:$T$40,20,0))</f>
        <v>0</v>
      </c>
      <c r="M145" s="6">
        <f>IF(ISNA(VLOOKUP(Summary!$A145,'2013'!$A$3:$T$39,20,0)),0,VLOOKUP(Summary!$A145,'2013'!$A$3:$T$39,20,0))</f>
        <v>0</v>
      </c>
      <c r="N145" s="47">
        <f t="shared" si="3"/>
        <v>1</v>
      </c>
    </row>
    <row r="146" spans="1:14" ht="12.75">
      <c r="A146" s="4" t="s">
        <v>98</v>
      </c>
      <c r="B146" s="46">
        <f>IF(ISNA(VLOOKUP(Summary!$A146,'2002'!$A$3:$T$26,20,0)),0,VLOOKUP(Summary!$A146,'2002'!$A$3:$T$26,20,0))</f>
        <v>0</v>
      </c>
      <c r="C146" s="46">
        <f>IF(ISNA(VLOOKUP(Summary!$A146,'2003'!$A$3:$T$28,20,0)),0,VLOOKUP(Summary!$A146,'2003'!$A$3:$T$28,20,0))</f>
        <v>0</v>
      </c>
      <c r="D146" s="46">
        <f>IF(ISNA(VLOOKUP(Summary!$A146,'2004'!$A$3:$T$32,20,0)),0,VLOOKUP(Summary!$A146,'2004'!$A$3:$T$32,20,0))</f>
        <v>0</v>
      </c>
      <c r="E146" s="46">
        <f>IF(ISNA(VLOOKUP(Summary!$A146,'2005'!$A$3:$T$35,20,0)),0,VLOOKUP(Summary!$A146,'2005'!$A$3:$T$35,20,0))</f>
        <v>1</v>
      </c>
      <c r="F146" s="46">
        <f>IF(ISNA(VLOOKUP(Summary!$A146,'2006'!$A$3:$T$35,20,0)),0,VLOOKUP(Summary!$A146,'2006'!$A$3:$T$35,20,0))</f>
        <v>0</v>
      </c>
      <c r="G146" s="46">
        <f>IF(ISNA(VLOOKUP(Summary!$A146,'2007'!$A$3:$T$41,20,0)),0,VLOOKUP(Summary!$A146,'2007'!$A$3:$T$41,20,0))</f>
        <v>0</v>
      </c>
      <c r="H146" s="46">
        <f>IF(ISNA(VLOOKUP(Summary!$A146,'2008'!$A$3:$W$43,23,0)),0,VLOOKUP(Summary!$A146,'2008'!$A$3:$W$43,23,0))</f>
        <v>0</v>
      </c>
      <c r="I146" s="46">
        <f>IF(ISNA(VLOOKUP(Summary!$A146,'2009'!$A$3:$T$41,20,0)),0,VLOOKUP(Summary!$A146,'2009'!$A$3:$T$41,20,0))</f>
        <v>0</v>
      </c>
      <c r="J146" s="46">
        <f>IF(ISNA(VLOOKUP(Summary!$A146,'2010'!$A$3:$T$38,20,0)),0,VLOOKUP(Summary!$A146,'2010'!$A$3:$T$38,20,0))</f>
        <v>0</v>
      </c>
      <c r="K146" s="6">
        <f>IF(ISNA(VLOOKUP(Summary!$A146,'2011'!$A$3:$T$47,20,0)),0,VLOOKUP(Summary!$A146,'2011'!$A$3:$T$47,20,0))</f>
        <v>0</v>
      </c>
      <c r="L146" s="6">
        <f>IF(ISNA(VLOOKUP(Summary!$A146,'2012'!$A$3:$T$40,20,0)),0,VLOOKUP(Summary!$A146,'2012'!$A$3:$T$40,20,0))</f>
        <v>0</v>
      </c>
      <c r="M146" s="6">
        <f>IF(ISNA(VLOOKUP(Summary!$A146,'2013'!$A$3:$T$39,20,0)),0,VLOOKUP(Summary!$A146,'2013'!$A$3:$T$39,20,0))</f>
        <v>0</v>
      </c>
      <c r="N146" s="47">
        <f t="shared" si="3"/>
        <v>1</v>
      </c>
    </row>
    <row r="147" spans="1:14" ht="12.75">
      <c r="A147" s="4" t="s">
        <v>73</v>
      </c>
      <c r="B147" s="46">
        <f>IF(ISNA(VLOOKUP(Summary!$A147,'2002'!$A$3:$T$26,20,0)),0,VLOOKUP(Summary!$A147,'2002'!$A$3:$T$26,20,0))</f>
        <v>0</v>
      </c>
      <c r="C147" s="46">
        <f>IF(ISNA(VLOOKUP(Summary!$A147,'2003'!$A$3:$T$28,20,0)),0,VLOOKUP(Summary!$A147,'2003'!$A$3:$T$28,20,0))</f>
        <v>0</v>
      </c>
      <c r="D147" s="46">
        <f>IF(ISNA(VLOOKUP(Summary!$A147,'2004'!$A$3:$T$32,20,0)),0,VLOOKUP(Summary!$A147,'2004'!$A$3:$T$32,20,0))</f>
        <v>0</v>
      </c>
      <c r="E147" s="46">
        <f>IF(ISNA(VLOOKUP(Summary!$A147,'2005'!$A$3:$T$35,20,0)),0,VLOOKUP(Summary!$A147,'2005'!$A$3:$T$35,20,0))</f>
        <v>0</v>
      </c>
      <c r="F147" s="46">
        <f>IF(ISNA(VLOOKUP(Summary!$A147,'2006'!$A$3:$T$35,20,0)),0,VLOOKUP(Summary!$A147,'2006'!$A$3:$T$35,20,0))</f>
        <v>0</v>
      </c>
      <c r="G147" s="46">
        <f>IF(ISNA(VLOOKUP(Summary!$A147,'2007'!$A$3:$T$41,20,0)),0,VLOOKUP(Summary!$A147,'2007'!$A$3:$T$41,20,0))</f>
        <v>0</v>
      </c>
      <c r="H147" s="46">
        <f>IF(ISNA(VLOOKUP(Summary!$A147,'2008'!$A$3:$W$43,23,0)),0,VLOOKUP(Summary!$A147,'2008'!$A$3:$W$43,23,0))</f>
        <v>0</v>
      </c>
      <c r="I147" s="46">
        <f>IF(ISNA(VLOOKUP(Summary!$A147,'2009'!$A$3:$T$41,20,0)),0,VLOOKUP(Summary!$A147,'2009'!$A$3:$T$41,20,0))</f>
        <v>1</v>
      </c>
      <c r="J147" s="46">
        <f>IF(ISNA(VLOOKUP(Summary!$A147,'2010'!$A$3:$T$38,20,0)),0,VLOOKUP(Summary!$A147,'2010'!$A$3:$T$38,20,0))</f>
        <v>0</v>
      </c>
      <c r="K147" s="6">
        <f>IF(ISNA(VLOOKUP(Summary!$A147,'2011'!$A$3:$T$47,20,0)),0,VLOOKUP(Summary!$A147,'2011'!$A$3:$T$47,20,0))</f>
        <v>0</v>
      </c>
      <c r="L147" s="6">
        <f>IF(ISNA(VLOOKUP(Summary!$A147,'2012'!$A$3:$T$40,20,0)),0,VLOOKUP(Summary!$A147,'2012'!$A$3:$T$40,20,0))</f>
        <v>0</v>
      </c>
      <c r="M147" s="6">
        <f>IF(ISNA(VLOOKUP(Summary!$A147,'2013'!$A$3:$T$39,20,0)),0,VLOOKUP(Summary!$A147,'2013'!$A$3:$T$39,20,0))</f>
        <v>0</v>
      </c>
      <c r="N147" s="47">
        <f t="shared" si="3"/>
        <v>1</v>
      </c>
    </row>
    <row r="148" spans="1:14" ht="12.75">
      <c r="A148" s="4" t="s">
        <v>72</v>
      </c>
      <c r="B148" s="46">
        <f>IF(ISNA(VLOOKUP(Summary!$A148,'2002'!$A$3:$T$26,20,0)),0,VLOOKUP(Summary!$A148,'2002'!$A$3:$T$26,20,0))</f>
        <v>0</v>
      </c>
      <c r="C148" s="46">
        <f>IF(ISNA(VLOOKUP(Summary!$A148,'2003'!$A$3:$T$28,20,0)),0,VLOOKUP(Summary!$A148,'2003'!$A$3:$T$28,20,0))</f>
        <v>0</v>
      </c>
      <c r="D148" s="46">
        <f>IF(ISNA(VLOOKUP(Summary!$A148,'2004'!$A$3:$T$32,20,0)),0,VLOOKUP(Summary!$A148,'2004'!$A$3:$T$32,20,0))</f>
        <v>0</v>
      </c>
      <c r="E148" s="46">
        <f>IF(ISNA(VLOOKUP(Summary!$A148,'2005'!$A$3:$T$35,20,0)),0,VLOOKUP(Summary!$A148,'2005'!$A$3:$T$35,20,0))</f>
        <v>0</v>
      </c>
      <c r="F148" s="46">
        <f>IF(ISNA(VLOOKUP(Summary!$A148,'2006'!$A$3:$T$35,20,0)),0,VLOOKUP(Summary!$A148,'2006'!$A$3:$T$35,20,0))</f>
        <v>0</v>
      </c>
      <c r="G148" s="46">
        <f>IF(ISNA(VLOOKUP(Summary!$A148,'2007'!$A$3:$T$41,20,0)),0,VLOOKUP(Summary!$A148,'2007'!$A$3:$T$41,20,0))</f>
        <v>0</v>
      </c>
      <c r="H148" s="46">
        <f>IF(ISNA(VLOOKUP(Summary!$A148,'2008'!$A$3:$W$43,23,0)),0,VLOOKUP(Summary!$A148,'2008'!$A$3:$W$43,23,0))</f>
        <v>0</v>
      </c>
      <c r="I148" s="46">
        <f>IF(ISNA(VLOOKUP(Summary!$A148,'2009'!$A$3:$T$41,20,0)),0,VLOOKUP(Summary!$A148,'2009'!$A$3:$T$41,20,0))</f>
        <v>1</v>
      </c>
      <c r="J148" s="46">
        <f>IF(ISNA(VLOOKUP(Summary!$A148,'2010'!$A$3:$T$38,20,0)),0,VLOOKUP(Summary!$A148,'2010'!$A$3:$T$38,20,0))</f>
        <v>0</v>
      </c>
      <c r="K148" s="6">
        <f>IF(ISNA(VLOOKUP(Summary!$A148,'2011'!$A$3:$T$47,20,0)),0,VLOOKUP(Summary!$A148,'2011'!$A$3:$T$47,20,0))</f>
        <v>0</v>
      </c>
      <c r="L148" s="6">
        <f>IF(ISNA(VLOOKUP(Summary!$A148,'2012'!$A$3:$T$40,20,0)),0,VLOOKUP(Summary!$A148,'2012'!$A$3:$T$40,20,0))</f>
        <v>0</v>
      </c>
      <c r="M148" s="6">
        <f>IF(ISNA(VLOOKUP(Summary!$A148,'2013'!$A$3:$T$39,20,0)),0,VLOOKUP(Summary!$A148,'2013'!$A$3:$T$39,20,0))</f>
        <v>0</v>
      </c>
      <c r="N148" s="47">
        <f t="shared" si="3"/>
        <v>1</v>
      </c>
    </row>
    <row r="149" spans="1:14" ht="12.75">
      <c r="A149" s="4" t="s">
        <v>120</v>
      </c>
      <c r="B149" s="46">
        <f>IF(ISNA(VLOOKUP(Summary!$A149,'2002'!$A$3:$T$26,20,0)),0,VLOOKUP(Summary!$A149,'2002'!$A$3:$T$26,20,0))</f>
        <v>0</v>
      </c>
      <c r="C149" s="46">
        <f>IF(ISNA(VLOOKUP(Summary!$A149,'2003'!$A$3:$T$28,20,0)),0,VLOOKUP(Summary!$A149,'2003'!$A$3:$T$28,20,0))</f>
        <v>1</v>
      </c>
      <c r="D149" s="46">
        <f>IF(ISNA(VLOOKUP(Summary!$A149,'2004'!$A$3:$T$32,20,0)),0,VLOOKUP(Summary!$A149,'2004'!$A$3:$T$32,20,0))</f>
        <v>0</v>
      </c>
      <c r="E149" s="46">
        <f>IF(ISNA(VLOOKUP(Summary!$A149,'2005'!$A$3:$T$35,20,0)),0,VLOOKUP(Summary!$A149,'2005'!$A$3:$T$35,20,0))</f>
        <v>0</v>
      </c>
      <c r="F149" s="46">
        <f>IF(ISNA(VLOOKUP(Summary!$A149,'2006'!$A$3:$T$35,20,0)),0,VLOOKUP(Summary!$A149,'2006'!$A$3:$T$35,20,0))</f>
        <v>0</v>
      </c>
      <c r="G149" s="46">
        <f>IF(ISNA(VLOOKUP(Summary!$A149,'2007'!$A$3:$T$41,20,0)),0,VLOOKUP(Summary!$A149,'2007'!$A$3:$T$41,20,0))</f>
        <v>0</v>
      </c>
      <c r="H149" s="46">
        <f>IF(ISNA(VLOOKUP(Summary!$A149,'2008'!$A$3:$W$43,23,0)),0,VLOOKUP(Summary!$A149,'2008'!$A$3:$W$43,23,0))</f>
        <v>0</v>
      </c>
      <c r="I149" s="46">
        <f>IF(ISNA(VLOOKUP(Summary!$A149,'2009'!$A$3:$T$41,20,0)),0,VLOOKUP(Summary!$A149,'2009'!$A$3:$T$41,20,0))</f>
        <v>0</v>
      </c>
      <c r="J149" s="46">
        <f>IF(ISNA(VLOOKUP(Summary!$A149,'2010'!$A$3:$T$38,20,0)),0,VLOOKUP(Summary!$A149,'2010'!$A$3:$T$38,20,0))</f>
        <v>0</v>
      </c>
      <c r="K149" s="6">
        <f>IF(ISNA(VLOOKUP(Summary!$A149,'2011'!$A$3:$T$47,20,0)),0,VLOOKUP(Summary!$A149,'2011'!$A$3:$T$47,20,0))</f>
        <v>0</v>
      </c>
      <c r="L149" s="6">
        <f>IF(ISNA(VLOOKUP(Summary!$A149,'2012'!$A$3:$T$40,20,0)),0,VLOOKUP(Summary!$A149,'2012'!$A$3:$T$40,20,0))</f>
        <v>0</v>
      </c>
      <c r="M149" s="6">
        <f>IF(ISNA(VLOOKUP(Summary!$A149,'2013'!$A$3:$T$39,20,0)),0,VLOOKUP(Summary!$A149,'2013'!$A$3:$T$39,20,0))</f>
        <v>0</v>
      </c>
      <c r="N149" s="47">
        <f t="shared" si="3"/>
        <v>1</v>
      </c>
    </row>
    <row r="150" spans="1:14" ht="12.75">
      <c r="A150" s="4" t="s">
        <v>69</v>
      </c>
      <c r="B150" s="46">
        <f>IF(ISNA(VLOOKUP(Summary!$A150,'2002'!$A$3:$T$26,20,0)),0,VLOOKUP(Summary!$A150,'2002'!$A$3:$T$26,20,0))</f>
        <v>0</v>
      </c>
      <c r="C150" s="46">
        <f>IF(ISNA(VLOOKUP(Summary!$A150,'2003'!$A$3:$T$28,20,0)),0,VLOOKUP(Summary!$A150,'2003'!$A$3:$T$28,20,0))</f>
        <v>0</v>
      </c>
      <c r="D150" s="46">
        <f>IF(ISNA(VLOOKUP(Summary!$A150,'2004'!$A$3:$T$32,20,0)),0,VLOOKUP(Summary!$A150,'2004'!$A$3:$T$32,20,0))</f>
        <v>0</v>
      </c>
      <c r="E150" s="46">
        <f>IF(ISNA(VLOOKUP(Summary!$A150,'2005'!$A$3:$T$35,20,0)),0,VLOOKUP(Summary!$A150,'2005'!$A$3:$T$35,20,0))</f>
        <v>0</v>
      </c>
      <c r="F150" s="46">
        <f>IF(ISNA(VLOOKUP(Summary!$A150,'2006'!$A$3:$T$35,20,0)),0,VLOOKUP(Summary!$A150,'2006'!$A$3:$T$35,20,0))</f>
        <v>0</v>
      </c>
      <c r="G150" s="46">
        <f>IF(ISNA(VLOOKUP(Summary!$A150,'2007'!$A$3:$T$41,20,0)),0,VLOOKUP(Summary!$A150,'2007'!$A$3:$T$41,20,0))</f>
        <v>0</v>
      </c>
      <c r="H150" s="46">
        <f>IF(ISNA(VLOOKUP(Summary!$A150,'2008'!$A$3:$W$43,23,0)),0,VLOOKUP(Summary!$A150,'2008'!$A$3:$W$43,23,0))</f>
        <v>0</v>
      </c>
      <c r="I150" s="46">
        <f>IF(ISNA(VLOOKUP(Summary!$A150,'2009'!$A$3:$T$41,20,0)),0,VLOOKUP(Summary!$A150,'2009'!$A$3:$T$41,20,0))</f>
        <v>1</v>
      </c>
      <c r="J150" s="46">
        <f>IF(ISNA(VLOOKUP(Summary!$A150,'2010'!$A$3:$T$38,20,0)),0,VLOOKUP(Summary!$A150,'2010'!$A$3:$T$38,20,0))</f>
        <v>0</v>
      </c>
      <c r="K150" s="6">
        <f>IF(ISNA(VLOOKUP(Summary!$A150,'2011'!$A$3:$T$47,20,0)),0,VLOOKUP(Summary!$A150,'2011'!$A$3:$T$47,20,0))</f>
        <v>0</v>
      </c>
      <c r="L150" s="6">
        <f>IF(ISNA(VLOOKUP(Summary!$A150,'2012'!$A$3:$T$40,20,0)),0,VLOOKUP(Summary!$A150,'2012'!$A$3:$T$40,20,0))</f>
        <v>0</v>
      </c>
      <c r="M150" s="6">
        <f>IF(ISNA(VLOOKUP(Summary!$A150,'2013'!$A$3:$T$39,20,0)),0,VLOOKUP(Summary!$A150,'2013'!$A$3:$T$39,20,0))</f>
        <v>0</v>
      </c>
      <c r="N150" s="47">
        <f t="shared" si="3"/>
        <v>1</v>
      </c>
    </row>
    <row r="151" spans="1:14" ht="12.75">
      <c r="A151" s="4" t="s">
        <v>38</v>
      </c>
      <c r="B151" s="46">
        <f>IF(ISNA(VLOOKUP(Summary!$A151,'2002'!$A$3:$T$26,20,0)),0,VLOOKUP(Summary!$A151,'2002'!$A$3:$T$26,20,0))</f>
        <v>0</v>
      </c>
      <c r="C151" s="46">
        <f>IF(ISNA(VLOOKUP(Summary!$A151,'2003'!$A$3:$T$28,20,0)),0,VLOOKUP(Summary!$A151,'2003'!$A$3:$T$28,20,0))</f>
        <v>0</v>
      </c>
      <c r="D151" s="46">
        <f>IF(ISNA(VLOOKUP(Summary!$A151,'2004'!$A$3:$T$32,20,0)),0,VLOOKUP(Summary!$A151,'2004'!$A$3:$T$32,20,0))</f>
        <v>0</v>
      </c>
      <c r="E151" s="46">
        <f>IF(ISNA(VLOOKUP(Summary!$A151,'2005'!$A$3:$T$35,20,0)),0,VLOOKUP(Summary!$A151,'2005'!$A$3:$T$35,20,0))</f>
        <v>0</v>
      </c>
      <c r="F151" s="46">
        <f>IF(ISNA(VLOOKUP(Summary!$A151,'2006'!$A$3:$T$35,20,0)),0,VLOOKUP(Summary!$A151,'2006'!$A$3:$T$35,20,0))</f>
        <v>0</v>
      </c>
      <c r="G151" s="46">
        <f>IF(ISNA(VLOOKUP(Summary!$A151,'2007'!$A$3:$T$41,20,0)),0,VLOOKUP(Summary!$A151,'2007'!$A$3:$T$41,20,0))</f>
        <v>0</v>
      </c>
      <c r="H151" s="46">
        <f>IF(ISNA(VLOOKUP(Summary!$A151,'2008'!$A$3:$W$43,23,0)),0,VLOOKUP(Summary!$A151,'2008'!$A$3:$W$43,23,0))</f>
        <v>0</v>
      </c>
      <c r="I151" s="46">
        <f>IF(ISNA(VLOOKUP(Summary!$A151,'2009'!$A$3:$T$41,20,0)),0,VLOOKUP(Summary!$A151,'2009'!$A$3:$T$41,20,0))</f>
        <v>0</v>
      </c>
      <c r="J151" s="46">
        <f>IF(ISNA(VLOOKUP(Summary!$A151,'2010'!$A$3:$T$38,20,0)),0,VLOOKUP(Summary!$A151,'2010'!$A$3:$T$38,20,0))</f>
        <v>1</v>
      </c>
      <c r="K151" s="6">
        <f>IF(ISNA(VLOOKUP(Summary!$A151,'2011'!$A$3:$T$47,20,0)),0,VLOOKUP(Summary!$A151,'2011'!$A$3:$T$47,20,0))</f>
        <v>0</v>
      </c>
      <c r="L151" s="6">
        <f>IF(ISNA(VLOOKUP(Summary!$A151,'2012'!$A$3:$T$40,20,0)),0,VLOOKUP(Summary!$A151,'2012'!$A$3:$T$40,20,0))</f>
        <v>0</v>
      </c>
      <c r="M151" s="6">
        <f>IF(ISNA(VLOOKUP(Summary!$A151,'2013'!$A$3:$T$39,20,0)),0,VLOOKUP(Summary!$A151,'2013'!$A$3:$T$39,20,0))</f>
        <v>0</v>
      </c>
      <c r="N151" s="47">
        <f t="shared" si="3"/>
        <v>1</v>
      </c>
    </row>
    <row r="152" spans="1:14" ht="12.75">
      <c r="A152" s="4" t="s">
        <v>104</v>
      </c>
      <c r="B152" s="46">
        <f>IF(ISNA(VLOOKUP(Summary!$A152,'2002'!$A$3:$T$26,20,0)),0,VLOOKUP(Summary!$A152,'2002'!$A$3:$T$26,20,0))</f>
        <v>0</v>
      </c>
      <c r="C152" s="46">
        <f>IF(ISNA(VLOOKUP(Summary!$A152,'2003'!$A$3:$T$28,20,0)),0,VLOOKUP(Summary!$A152,'2003'!$A$3:$T$28,20,0))</f>
        <v>0</v>
      </c>
      <c r="D152" s="46">
        <f>IF(ISNA(VLOOKUP(Summary!$A152,'2004'!$A$3:$T$32,20,0)),0,VLOOKUP(Summary!$A152,'2004'!$A$3:$T$32,20,0))</f>
        <v>0</v>
      </c>
      <c r="E152" s="46">
        <f>IF(ISNA(VLOOKUP(Summary!$A152,'2005'!$A$3:$T$35,20,0)),0,VLOOKUP(Summary!$A152,'2005'!$A$3:$T$35,20,0))</f>
        <v>1</v>
      </c>
      <c r="F152" s="46">
        <f>IF(ISNA(VLOOKUP(Summary!$A152,'2006'!$A$3:$T$35,20,0)),0,VLOOKUP(Summary!$A152,'2006'!$A$3:$T$35,20,0))</f>
        <v>0</v>
      </c>
      <c r="G152" s="46">
        <f>IF(ISNA(VLOOKUP(Summary!$A152,'2007'!$A$3:$T$41,20,0)),0,VLOOKUP(Summary!$A152,'2007'!$A$3:$T$41,20,0))</f>
        <v>0</v>
      </c>
      <c r="H152" s="46">
        <f>IF(ISNA(VLOOKUP(Summary!$A152,'2008'!$A$3:$W$43,23,0)),0,VLOOKUP(Summary!$A152,'2008'!$A$3:$W$43,23,0))</f>
        <v>0</v>
      </c>
      <c r="I152" s="46">
        <f>IF(ISNA(VLOOKUP(Summary!$A152,'2009'!$A$3:$T$41,20,0)),0,VLOOKUP(Summary!$A152,'2009'!$A$3:$T$41,20,0))</f>
        <v>0</v>
      </c>
      <c r="J152" s="46">
        <f>IF(ISNA(VLOOKUP(Summary!$A152,'2010'!$A$3:$T$38,20,0)),0,VLOOKUP(Summary!$A152,'2010'!$A$3:$T$38,20,0))</f>
        <v>0</v>
      </c>
      <c r="K152" s="6">
        <f>IF(ISNA(VLOOKUP(Summary!$A152,'2011'!$A$3:$T$47,20,0)),0,VLOOKUP(Summary!$A152,'2011'!$A$3:$T$47,20,0))</f>
        <v>0</v>
      </c>
      <c r="L152" s="6">
        <f>IF(ISNA(VLOOKUP(Summary!$A152,'2012'!$A$3:$T$40,20,0)),0,VLOOKUP(Summary!$A152,'2012'!$A$3:$T$40,20,0))</f>
        <v>0</v>
      </c>
      <c r="M152" s="6">
        <f>IF(ISNA(VLOOKUP(Summary!$A152,'2013'!$A$3:$T$39,20,0)),0,VLOOKUP(Summary!$A152,'2013'!$A$3:$T$39,20,0))</f>
        <v>0</v>
      </c>
      <c r="N152" s="47">
        <f t="shared" si="3"/>
        <v>1</v>
      </c>
    </row>
    <row r="153" spans="1:14" ht="12.75">
      <c r="A153" s="4" t="s">
        <v>48</v>
      </c>
      <c r="B153" s="46">
        <f>IF(ISNA(VLOOKUP(Summary!$A153,'2002'!$A$3:$T$26,20,0)),0,VLOOKUP(Summary!$A153,'2002'!$A$3:$T$26,20,0))</f>
        <v>0</v>
      </c>
      <c r="C153" s="46">
        <f>IF(ISNA(VLOOKUP(Summary!$A153,'2003'!$A$3:$T$28,20,0)),0,VLOOKUP(Summary!$A153,'2003'!$A$3:$T$28,20,0))</f>
        <v>0</v>
      </c>
      <c r="D153" s="46">
        <f>IF(ISNA(VLOOKUP(Summary!$A153,'2004'!$A$3:$T$32,20,0)),0,VLOOKUP(Summary!$A153,'2004'!$A$3:$T$32,20,0))</f>
        <v>0</v>
      </c>
      <c r="E153" s="46">
        <f>IF(ISNA(VLOOKUP(Summary!$A153,'2005'!$A$3:$T$35,20,0)),0,VLOOKUP(Summary!$A153,'2005'!$A$3:$T$35,20,0))</f>
        <v>0</v>
      </c>
      <c r="F153" s="46">
        <f>IF(ISNA(VLOOKUP(Summary!$A153,'2006'!$A$3:$T$35,20,0)),0,VLOOKUP(Summary!$A153,'2006'!$A$3:$T$35,20,0))</f>
        <v>0</v>
      </c>
      <c r="G153" s="46">
        <f>IF(ISNA(VLOOKUP(Summary!$A153,'2007'!$A$3:$T$41,20,0)),0,VLOOKUP(Summary!$A153,'2007'!$A$3:$T$41,20,0))</f>
        <v>0</v>
      </c>
      <c r="H153" s="46">
        <f>IF(ISNA(VLOOKUP(Summary!$A153,'2008'!$A$3:$W$43,23,0)),0,VLOOKUP(Summary!$A153,'2008'!$A$3:$W$43,23,0))</f>
        <v>0</v>
      </c>
      <c r="I153" s="46">
        <f>IF(ISNA(VLOOKUP(Summary!$A153,'2009'!$A$3:$T$41,20,0)),0,VLOOKUP(Summary!$A153,'2009'!$A$3:$T$41,20,0))</f>
        <v>1</v>
      </c>
      <c r="J153" s="46">
        <f>IF(ISNA(VLOOKUP(Summary!$A153,'2010'!$A$3:$T$38,20,0)),0,VLOOKUP(Summary!$A153,'2010'!$A$3:$T$38,20,0))</f>
        <v>0</v>
      </c>
      <c r="K153" s="6">
        <f>IF(ISNA(VLOOKUP(Summary!$A153,'2011'!$A$3:$T$47,20,0)),0,VLOOKUP(Summary!$A153,'2011'!$A$3:$T$47,20,0))</f>
        <v>0</v>
      </c>
      <c r="L153" s="6">
        <f>IF(ISNA(VLOOKUP(Summary!$A153,'2012'!$A$3:$T$40,20,0)),0,VLOOKUP(Summary!$A153,'2012'!$A$3:$T$40,20,0))</f>
        <v>0</v>
      </c>
      <c r="M153" s="6">
        <f>IF(ISNA(VLOOKUP(Summary!$A153,'2013'!$A$3:$T$39,20,0)),0,VLOOKUP(Summary!$A153,'2013'!$A$3:$T$39,20,0))</f>
        <v>0</v>
      </c>
      <c r="N153" s="47">
        <f t="shared" si="3"/>
        <v>1</v>
      </c>
    </row>
    <row r="154" spans="1:14" ht="12.75">
      <c r="A154" s="4" t="s">
        <v>70</v>
      </c>
      <c r="B154" s="46">
        <f>IF(ISNA(VLOOKUP(Summary!$A154,'2002'!$A$3:$T$26,20,0)),0,VLOOKUP(Summary!$A154,'2002'!$A$3:$T$26,20,0))</f>
        <v>0</v>
      </c>
      <c r="C154" s="46">
        <f>IF(ISNA(VLOOKUP(Summary!$A154,'2003'!$A$3:$T$28,20,0)),0,VLOOKUP(Summary!$A154,'2003'!$A$3:$T$28,20,0))</f>
        <v>0</v>
      </c>
      <c r="D154" s="46">
        <f>IF(ISNA(VLOOKUP(Summary!$A154,'2004'!$A$3:$T$32,20,0)),0,VLOOKUP(Summary!$A154,'2004'!$A$3:$T$32,20,0))</f>
        <v>0</v>
      </c>
      <c r="E154" s="46">
        <f>IF(ISNA(VLOOKUP(Summary!$A154,'2005'!$A$3:$T$35,20,0)),0,VLOOKUP(Summary!$A154,'2005'!$A$3:$T$35,20,0))</f>
        <v>0</v>
      </c>
      <c r="F154" s="46">
        <f>IF(ISNA(VLOOKUP(Summary!$A154,'2006'!$A$3:$T$35,20,0)),0,VLOOKUP(Summary!$A154,'2006'!$A$3:$T$35,20,0))</f>
        <v>0</v>
      </c>
      <c r="G154" s="46">
        <f>IF(ISNA(VLOOKUP(Summary!$A154,'2007'!$A$3:$T$41,20,0)),0,VLOOKUP(Summary!$A154,'2007'!$A$3:$T$41,20,0))</f>
        <v>0</v>
      </c>
      <c r="H154" s="46">
        <f>IF(ISNA(VLOOKUP(Summary!$A154,'2008'!$A$3:$W$43,23,0)),0,VLOOKUP(Summary!$A154,'2008'!$A$3:$W$43,23,0))</f>
        <v>0</v>
      </c>
      <c r="I154" s="46">
        <f>IF(ISNA(VLOOKUP(Summary!$A154,'2009'!$A$3:$T$41,20,0)),0,VLOOKUP(Summary!$A154,'2009'!$A$3:$T$41,20,0))</f>
        <v>1</v>
      </c>
      <c r="J154" s="46">
        <f>IF(ISNA(VLOOKUP(Summary!$A154,'2010'!$A$3:$T$38,20,0)),0,VLOOKUP(Summary!$A154,'2010'!$A$3:$T$38,20,0))</f>
        <v>0</v>
      </c>
      <c r="K154" s="6">
        <f>IF(ISNA(VLOOKUP(Summary!$A154,'2011'!$A$3:$T$47,20,0)),0,VLOOKUP(Summary!$A154,'2011'!$A$3:$T$47,20,0))</f>
        <v>0</v>
      </c>
      <c r="L154" s="6">
        <f>IF(ISNA(VLOOKUP(Summary!$A154,'2012'!$A$3:$T$40,20,0)),0,VLOOKUP(Summary!$A154,'2012'!$A$3:$T$40,20,0))</f>
        <v>0</v>
      </c>
      <c r="M154" s="6">
        <f>IF(ISNA(VLOOKUP(Summary!$A154,'2013'!$A$3:$T$39,20,0)),0,VLOOKUP(Summary!$A154,'2013'!$A$3:$T$39,20,0))</f>
        <v>0</v>
      </c>
      <c r="N154" s="47">
        <f t="shared" si="3"/>
        <v>1</v>
      </c>
    </row>
    <row r="155" spans="1:14" ht="12.75">
      <c r="A155" s="4" t="s">
        <v>58</v>
      </c>
      <c r="B155" s="46">
        <f>IF(ISNA(VLOOKUP(Summary!$A155,'2002'!$A$3:$T$26,20,0)),0,VLOOKUP(Summary!$A155,'2002'!$A$3:$T$26,20,0))</f>
        <v>1</v>
      </c>
      <c r="C155" s="46">
        <f>IF(ISNA(VLOOKUP(Summary!$A155,'2003'!$A$3:$T$28,20,0)),0,VLOOKUP(Summary!$A155,'2003'!$A$3:$T$28,20,0))</f>
        <v>0</v>
      </c>
      <c r="D155" s="46">
        <f>IF(ISNA(VLOOKUP(Summary!$A155,'2004'!$A$3:$T$32,20,0)),0,VLOOKUP(Summary!$A155,'2004'!$A$3:$T$32,20,0))</f>
        <v>0</v>
      </c>
      <c r="E155" s="46">
        <f>IF(ISNA(VLOOKUP(Summary!$A155,'2005'!$A$3:$T$35,20,0)),0,VLOOKUP(Summary!$A155,'2005'!$A$3:$T$35,20,0))</f>
        <v>0</v>
      </c>
      <c r="F155" s="46">
        <f>IF(ISNA(VLOOKUP(Summary!$A155,'2006'!$A$3:$T$35,20,0)),0,VLOOKUP(Summary!$A155,'2006'!$A$3:$T$35,20,0))</f>
        <v>0</v>
      </c>
      <c r="G155" s="46">
        <f>IF(ISNA(VLOOKUP(Summary!$A155,'2007'!$A$3:$T$41,20,0)),0,VLOOKUP(Summary!$A155,'2007'!$A$3:$T$41,20,0))</f>
        <v>0</v>
      </c>
      <c r="H155" s="46">
        <f>IF(ISNA(VLOOKUP(Summary!$A155,'2008'!$A$3:$W$43,23,0)),0,VLOOKUP(Summary!$A155,'2008'!$A$3:$W$43,23,0))</f>
        <v>0</v>
      </c>
      <c r="I155" s="46">
        <f>IF(ISNA(VLOOKUP(Summary!$A155,'2009'!$A$3:$T$41,20,0)),0,VLOOKUP(Summary!$A155,'2009'!$A$3:$T$41,20,0))</f>
        <v>0</v>
      </c>
      <c r="J155" s="46">
        <f>IF(ISNA(VLOOKUP(Summary!$A155,'2010'!$A$3:$T$38,20,0)),0,VLOOKUP(Summary!$A155,'2010'!$A$3:$T$38,20,0))</f>
        <v>0</v>
      </c>
      <c r="K155" s="6">
        <f>IF(ISNA(VLOOKUP(Summary!$A155,'2011'!$A$3:$T$47,20,0)),0,VLOOKUP(Summary!$A155,'2011'!$A$3:$T$47,20,0))</f>
        <v>0</v>
      </c>
      <c r="L155" s="6">
        <f>IF(ISNA(VLOOKUP(Summary!$A155,'2012'!$A$3:$T$40,20,0)),0,VLOOKUP(Summary!$A155,'2012'!$A$3:$T$40,20,0))</f>
        <v>0</v>
      </c>
      <c r="M155" s="6">
        <f>IF(ISNA(VLOOKUP(Summary!$A155,'2013'!$A$3:$T$39,20,0)),0,VLOOKUP(Summary!$A155,'2013'!$A$3:$T$39,20,0))</f>
        <v>0</v>
      </c>
      <c r="N155" s="47">
        <f t="shared" si="3"/>
        <v>1</v>
      </c>
    </row>
    <row r="156" spans="1:14" ht="12.75">
      <c r="A156" s="8" t="s">
        <v>154</v>
      </c>
      <c r="B156" s="46">
        <f>IF(ISNA(VLOOKUP(Summary!$A156,'2002'!$A$3:$T$26,20,0)),0,VLOOKUP(Summary!$A156,'2002'!$A$3:$T$26,20,0))</f>
        <v>0</v>
      </c>
      <c r="C156" s="46">
        <f>IF(ISNA(VLOOKUP(Summary!$A156,'2003'!$A$3:$T$28,20,0)),0,VLOOKUP(Summary!$A156,'2003'!$A$3:$T$28,20,0))</f>
        <v>0</v>
      </c>
      <c r="D156" s="46">
        <f>IF(ISNA(VLOOKUP(Summary!$A156,'2004'!$A$3:$T$32,20,0)),0,VLOOKUP(Summary!$A156,'2004'!$A$3:$T$32,20,0))</f>
        <v>0</v>
      </c>
      <c r="E156" s="46">
        <f>IF(ISNA(VLOOKUP(Summary!$A156,'2005'!$A$3:$T$35,20,0)),0,VLOOKUP(Summary!$A156,'2005'!$A$3:$T$35,20,0))</f>
        <v>0</v>
      </c>
      <c r="F156" s="46">
        <f>IF(ISNA(VLOOKUP(Summary!$A156,'2006'!$A$3:$T$35,20,0)),0,VLOOKUP(Summary!$A156,'2006'!$A$3:$T$35,20,0))</f>
        <v>0</v>
      </c>
      <c r="G156" s="46">
        <f>IF(ISNA(VLOOKUP(Summary!$A156,'2007'!$A$3:$T$41,20,0)),0,VLOOKUP(Summary!$A156,'2007'!$A$3:$T$41,20,0))</f>
        <v>0</v>
      </c>
      <c r="H156" s="46">
        <f>IF(ISNA(VLOOKUP(Summary!$A156,'2008'!$A$3:$W$43,23,0)),0,VLOOKUP(Summary!$A156,'2008'!$A$3:$W$43,23,0))</f>
        <v>1</v>
      </c>
      <c r="I156" s="46">
        <f>IF(ISNA(VLOOKUP(Summary!$A156,'2009'!$A$3:$T$41,20,0)),0,VLOOKUP(Summary!$A156,'2009'!$A$3:$T$41,20,0))</f>
        <v>0</v>
      </c>
      <c r="J156" s="46">
        <f>IF(ISNA(VLOOKUP(Summary!$A156,'2010'!$A$3:$T$38,20,0)),0,VLOOKUP(Summary!$A156,'2010'!$A$3:$T$38,20,0))</f>
        <v>0</v>
      </c>
      <c r="K156" s="6">
        <f>IF(ISNA(VLOOKUP(Summary!$A156,'2011'!$A$3:$T$47,20,0)),0,VLOOKUP(Summary!$A156,'2011'!$A$3:$T$47,20,0))</f>
        <v>0</v>
      </c>
      <c r="L156" s="6">
        <f>IF(ISNA(VLOOKUP(Summary!$A156,'2012'!$A$3:$T$40,20,0)),0,VLOOKUP(Summary!$A156,'2012'!$A$3:$T$40,20,0))</f>
        <v>0</v>
      </c>
      <c r="M156" s="6">
        <f>IF(ISNA(VLOOKUP(Summary!$A156,'2013'!$A$3:$T$39,20,0)),0,VLOOKUP(Summary!$A156,'2013'!$A$3:$T$39,20,0))</f>
        <v>0</v>
      </c>
      <c r="N156" s="47">
        <f t="shared" si="3"/>
        <v>1</v>
      </c>
    </row>
    <row r="157" spans="1:14" ht="12.75">
      <c r="A157" s="4" t="s">
        <v>107</v>
      </c>
      <c r="B157" s="46">
        <f>IF(ISNA(VLOOKUP(Summary!$A157,'2002'!$A$3:$T$26,20,0)),0,VLOOKUP(Summary!$A157,'2002'!$A$3:$T$26,20,0))</f>
        <v>0</v>
      </c>
      <c r="C157" s="46">
        <f>IF(ISNA(VLOOKUP(Summary!$A157,'2003'!$A$3:$T$28,20,0)),0,VLOOKUP(Summary!$A157,'2003'!$A$3:$T$28,20,0))</f>
        <v>0</v>
      </c>
      <c r="D157" s="46">
        <f>IF(ISNA(VLOOKUP(Summary!$A157,'2004'!$A$3:$T$32,20,0)),0,VLOOKUP(Summary!$A157,'2004'!$A$3:$T$32,20,0))</f>
        <v>0</v>
      </c>
      <c r="E157" s="46">
        <f>IF(ISNA(VLOOKUP(Summary!$A157,'2005'!$A$3:$T$35,20,0)),0,VLOOKUP(Summary!$A157,'2005'!$A$3:$T$35,20,0))</f>
        <v>1</v>
      </c>
      <c r="F157" s="46">
        <f>IF(ISNA(VLOOKUP(Summary!$A157,'2006'!$A$3:$T$35,20,0)),0,VLOOKUP(Summary!$A157,'2006'!$A$3:$T$35,20,0))</f>
        <v>0</v>
      </c>
      <c r="G157" s="46">
        <f>IF(ISNA(VLOOKUP(Summary!$A157,'2007'!$A$3:$T$41,20,0)),0,VLOOKUP(Summary!$A157,'2007'!$A$3:$T$41,20,0))</f>
        <v>0</v>
      </c>
      <c r="H157" s="46">
        <f>IF(ISNA(VLOOKUP(Summary!$A157,'2008'!$A$3:$W$43,23,0)),0,VLOOKUP(Summary!$A157,'2008'!$A$3:$W$43,23,0))</f>
        <v>0</v>
      </c>
      <c r="I157" s="46">
        <f>IF(ISNA(VLOOKUP(Summary!$A157,'2009'!$A$3:$T$41,20,0)),0,VLOOKUP(Summary!$A157,'2009'!$A$3:$T$41,20,0))</f>
        <v>0</v>
      </c>
      <c r="J157" s="46">
        <f>IF(ISNA(VLOOKUP(Summary!$A157,'2010'!$A$3:$T$38,20,0)),0,VLOOKUP(Summary!$A157,'2010'!$A$3:$T$38,20,0))</f>
        <v>0</v>
      </c>
      <c r="K157" s="6">
        <f>IF(ISNA(VLOOKUP(Summary!$A157,'2011'!$A$3:$T$47,20,0)),0,VLOOKUP(Summary!$A157,'2011'!$A$3:$T$47,20,0))</f>
        <v>0</v>
      </c>
      <c r="L157" s="6">
        <f>IF(ISNA(VLOOKUP(Summary!$A157,'2012'!$A$3:$T$40,20,0)),0,VLOOKUP(Summary!$A157,'2012'!$A$3:$T$40,20,0))</f>
        <v>0</v>
      </c>
      <c r="M157" s="6">
        <f>IF(ISNA(VLOOKUP(Summary!$A157,'2013'!$A$3:$T$39,20,0)),0,VLOOKUP(Summary!$A157,'2013'!$A$3:$T$39,20,0))</f>
        <v>0</v>
      </c>
      <c r="N157" s="47">
        <f>SUM(B157:M157)</f>
        <v>1</v>
      </c>
    </row>
    <row r="158" spans="1:14" ht="12.75">
      <c r="A158" s="4" t="s">
        <v>142</v>
      </c>
      <c r="B158" s="46">
        <f>IF(ISNA(VLOOKUP(Summary!$A158,'2002'!$A$3:$T$26,20,0)),0,VLOOKUP(Summary!$A158,'2002'!$A$3:$T$26,20,0))</f>
        <v>0</v>
      </c>
      <c r="C158" s="46">
        <f>IF(ISNA(VLOOKUP(Summary!$A158,'2003'!$A$3:$T$28,20,0)),0,VLOOKUP(Summary!$A158,'2003'!$A$3:$T$28,20,0))</f>
        <v>0</v>
      </c>
      <c r="D158" s="46">
        <f>IF(ISNA(VLOOKUP(Summary!$A158,'2004'!$A$3:$T$32,20,0)),0,VLOOKUP(Summary!$A158,'2004'!$A$3:$T$32,20,0))</f>
        <v>1</v>
      </c>
      <c r="E158" s="46">
        <f>IF(ISNA(VLOOKUP(Summary!$A158,'2005'!$A$3:$T$35,20,0)),0,VLOOKUP(Summary!$A158,'2005'!$A$3:$T$35,20,0))</f>
        <v>0</v>
      </c>
      <c r="F158" s="46">
        <f>IF(ISNA(VLOOKUP(Summary!$A158,'2006'!$A$3:$T$35,20,0)),0,VLOOKUP(Summary!$A158,'2006'!$A$3:$T$35,20,0))</f>
        <v>0</v>
      </c>
      <c r="G158" s="46">
        <f>IF(ISNA(VLOOKUP(Summary!$A158,'2007'!$A$3:$T$41,20,0)),0,VLOOKUP(Summary!$A158,'2007'!$A$3:$T$41,20,0))</f>
        <v>0</v>
      </c>
      <c r="H158" s="46">
        <f>IF(ISNA(VLOOKUP(Summary!$A158,'2008'!$A$3:$W$43,23,0)),0,VLOOKUP(Summary!$A158,'2008'!$A$3:$W$43,23,0))</f>
        <v>0</v>
      </c>
      <c r="I158" s="46">
        <f>IF(ISNA(VLOOKUP(Summary!$A158,'2009'!$A$3:$T$41,20,0)),0,VLOOKUP(Summary!$A158,'2009'!$A$3:$T$41,20,0))</f>
        <v>0</v>
      </c>
      <c r="J158" s="46">
        <f>IF(ISNA(VLOOKUP(Summary!$A158,'2010'!$A$3:$T$38,20,0)),0,VLOOKUP(Summary!$A158,'2010'!$A$3:$T$38,20,0))</f>
        <v>0</v>
      </c>
      <c r="K158" s="6">
        <f>IF(ISNA(VLOOKUP(Summary!$A158,'2011'!$A$3:$T$47,20,0)),0,VLOOKUP(Summary!$A158,'2011'!$A$3:$T$47,20,0))</f>
        <v>0</v>
      </c>
      <c r="L158" s="6">
        <f>IF(ISNA(VLOOKUP(Summary!$A158,'2012'!$A$3:$T$40,20,0)),0,VLOOKUP(Summary!$A158,'2012'!$A$3:$T$40,20,0))</f>
        <v>0</v>
      </c>
      <c r="M158" s="6">
        <f>IF(ISNA(VLOOKUP(Summary!$A158,'2013'!$A$3:$T$39,20,0)),0,VLOOKUP(Summary!$A158,'2013'!$A$3:$T$39,20,0))</f>
        <v>0</v>
      </c>
      <c r="N158" s="47">
        <f>SUM(B158:M158)</f>
        <v>1</v>
      </c>
    </row>
    <row r="159" spans="1:14" ht="12.75">
      <c r="A159" s="4" t="s">
        <v>105</v>
      </c>
      <c r="B159" s="46">
        <f>IF(ISNA(VLOOKUP(Summary!$A159,'2002'!$A$3:$T$26,20,0)),0,VLOOKUP(Summary!$A159,'2002'!$A$3:$T$26,20,0))</f>
        <v>0</v>
      </c>
      <c r="C159" s="46">
        <f>IF(ISNA(VLOOKUP(Summary!$A159,'2003'!$A$3:$T$28,20,0)),0,VLOOKUP(Summary!$A159,'2003'!$A$3:$T$28,20,0))</f>
        <v>0</v>
      </c>
      <c r="D159" s="46">
        <f>IF(ISNA(VLOOKUP(Summary!$A159,'2004'!$A$3:$T$32,20,0)),0,VLOOKUP(Summary!$A159,'2004'!$A$3:$T$32,20,0))</f>
        <v>0</v>
      </c>
      <c r="E159" s="46">
        <f>IF(ISNA(VLOOKUP(Summary!$A159,'2005'!$A$3:$T$35,20,0)),0,VLOOKUP(Summary!$A159,'2005'!$A$3:$T$35,20,0))</f>
        <v>1</v>
      </c>
      <c r="F159" s="46">
        <f>IF(ISNA(VLOOKUP(Summary!$A159,'2006'!$A$3:$T$35,20,0)),0,VLOOKUP(Summary!$A159,'2006'!$A$3:$T$35,20,0))</f>
        <v>0</v>
      </c>
      <c r="G159" s="46">
        <f>IF(ISNA(VLOOKUP(Summary!$A159,'2007'!$A$3:$T$41,20,0)),0,VLOOKUP(Summary!$A159,'2007'!$A$3:$T$41,20,0))</f>
        <v>0</v>
      </c>
      <c r="H159" s="46">
        <f>IF(ISNA(VLOOKUP(Summary!$A159,'2008'!$A$3:$W$43,23,0)),0,VLOOKUP(Summary!$A159,'2008'!$A$3:$W$43,23,0))</f>
        <v>0</v>
      </c>
      <c r="I159" s="46">
        <f>IF(ISNA(VLOOKUP(Summary!$A159,'2009'!$A$3:$T$41,20,0)),0,VLOOKUP(Summary!$A159,'2009'!$A$3:$T$41,20,0))</f>
        <v>0</v>
      </c>
      <c r="J159" s="46">
        <f>IF(ISNA(VLOOKUP(Summary!$A159,'2010'!$A$3:$T$38,20,0)),0,VLOOKUP(Summary!$A159,'2010'!$A$3:$T$38,20,0))</f>
        <v>0</v>
      </c>
      <c r="K159" s="6">
        <f>IF(ISNA(VLOOKUP(Summary!$A159,'2011'!$A$3:$T$47,20,0)),0,VLOOKUP(Summary!$A159,'2011'!$A$3:$T$47,20,0))</f>
        <v>0</v>
      </c>
      <c r="L159" s="6">
        <f>IF(ISNA(VLOOKUP(Summary!$A159,'2012'!$A$3:$T$40,20,0)),0,VLOOKUP(Summary!$A159,'2012'!$A$3:$T$40,20,0))</f>
        <v>0</v>
      </c>
      <c r="M159" s="6">
        <f>IF(ISNA(VLOOKUP(Summary!$A159,'2013'!$A$3:$T$39,20,0)),0,VLOOKUP(Summary!$A159,'2013'!$A$3:$T$39,20,0))</f>
        <v>0</v>
      </c>
      <c r="N159" s="47">
        <f>SUM(B159:M159)</f>
        <v>1</v>
      </c>
    </row>
    <row r="160" spans="1:14" ht="12.75">
      <c r="A160" s="4" t="s">
        <v>130</v>
      </c>
      <c r="B160" s="46">
        <f>IF(ISNA(VLOOKUP(Summary!$A160,'2002'!$A$3:$T$26,20,0)),0,VLOOKUP(Summary!$A160,'2002'!$A$3:$T$26,20,0))</f>
        <v>0</v>
      </c>
      <c r="C160" s="46">
        <f>IF(ISNA(VLOOKUP(Summary!$A160,'2003'!$A$3:$T$28,20,0)),0,VLOOKUP(Summary!$A160,'2003'!$A$3:$T$28,20,0))</f>
        <v>0</v>
      </c>
      <c r="D160" s="46">
        <f>IF(ISNA(VLOOKUP(Summary!$A160,'2004'!$A$3:$T$32,20,0)),0,VLOOKUP(Summary!$A160,'2004'!$A$3:$T$32,20,0))</f>
        <v>0</v>
      </c>
      <c r="E160" s="46">
        <f>IF(ISNA(VLOOKUP(Summary!$A160,'2005'!$A$3:$T$35,20,0)),0,VLOOKUP(Summary!$A160,'2005'!$A$3:$T$35,20,0))</f>
        <v>0</v>
      </c>
      <c r="F160" s="46">
        <f>IF(ISNA(VLOOKUP(Summary!$A160,'2006'!$A$3:$T$35,20,0)),0,VLOOKUP(Summary!$A160,'2006'!$A$3:$T$35,20,0))</f>
        <v>0</v>
      </c>
      <c r="G160" s="46">
        <f>IF(ISNA(VLOOKUP(Summary!$A160,'2007'!$A$3:$T$41,20,0)),0,VLOOKUP(Summary!$A160,'2007'!$A$3:$T$41,20,0))</f>
        <v>0</v>
      </c>
      <c r="H160" s="46">
        <f>IF(ISNA(VLOOKUP(Summary!$A160,'2008'!$A$3:$W$43,23,0)),0,VLOOKUP(Summary!$A160,'2008'!$A$3:$W$43,23,0))</f>
        <v>1</v>
      </c>
      <c r="I160" s="46">
        <f>IF(ISNA(VLOOKUP(Summary!$A160,'2009'!$A$3:$T$41,20,0)),0,VLOOKUP(Summary!$A160,'2009'!$A$3:$T$41,20,0))</f>
        <v>0</v>
      </c>
      <c r="J160" s="46">
        <f>IF(ISNA(VLOOKUP(Summary!$A160,'2010'!$A$3:$T$38,20,0)),0,VLOOKUP(Summary!$A160,'2010'!$A$3:$T$38,20,0))</f>
        <v>0</v>
      </c>
      <c r="K160" s="6">
        <f>IF(ISNA(VLOOKUP(Summary!$A160,'2011'!$A$3:$T$47,20,0)),0,VLOOKUP(Summary!$A160,'2011'!$A$3:$T$47,20,0))</f>
        <v>0</v>
      </c>
      <c r="L160" s="6">
        <f>IF(ISNA(VLOOKUP(Summary!$A160,'2012'!$A$3:$T$40,20,0)),0,VLOOKUP(Summary!$A160,'2012'!$A$3:$T$40,20,0))</f>
        <v>0</v>
      </c>
      <c r="M160" s="6">
        <f>IF(ISNA(VLOOKUP(Summary!$A160,'2013'!$A$3:$T$39,20,0)),0,VLOOKUP(Summary!$A160,'2013'!$A$3:$T$39,20,0))</f>
        <v>0</v>
      </c>
      <c r="N160" s="47">
        <f>SUM(B160:M160)</f>
        <v>1</v>
      </c>
    </row>
    <row r="161" spans="1:14" ht="12.75">
      <c r="A161" s="4" t="s">
        <v>54</v>
      </c>
      <c r="B161" s="46">
        <f>IF(ISNA(VLOOKUP(Summary!$A161,'2002'!$A$3:$T$26,20,0)),0,VLOOKUP(Summary!$A161,'2002'!$A$3:$T$26,20,0))</f>
        <v>1</v>
      </c>
      <c r="C161" s="46">
        <f>IF(ISNA(VLOOKUP(Summary!$A161,'2003'!$A$3:$T$28,20,0)),0,VLOOKUP(Summary!$A161,'2003'!$A$3:$T$28,20,0))</f>
        <v>0</v>
      </c>
      <c r="D161" s="46">
        <f>IF(ISNA(VLOOKUP(Summary!$A161,'2004'!$A$3:$T$32,20,0)),0,VLOOKUP(Summary!$A161,'2004'!$A$3:$T$32,20,0))</f>
        <v>0</v>
      </c>
      <c r="E161" s="46">
        <f>IF(ISNA(VLOOKUP(Summary!$A161,'2005'!$A$3:$T$35,20,0)),0,VLOOKUP(Summary!$A161,'2005'!$A$3:$T$35,20,0))</f>
        <v>0</v>
      </c>
      <c r="F161" s="46">
        <f>IF(ISNA(VLOOKUP(Summary!$A161,'2006'!$A$3:$T$35,20,0)),0,VLOOKUP(Summary!$A161,'2006'!$A$3:$T$35,20,0))</f>
        <v>0</v>
      </c>
      <c r="G161" s="46">
        <f>IF(ISNA(VLOOKUP(Summary!$A161,'2007'!$A$3:$T$41,20,0)),0,VLOOKUP(Summary!$A161,'2007'!$A$3:$T$41,20,0))</f>
        <v>0</v>
      </c>
      <c r="H161" s="46">
        <f>IF(ISNA(VLOOKUP(Summary!$A161,'2008'!$A$3:$W$43,23,0)),0,VLOOKUP(Summary!$A161,'2008'!$A$3:$W$43,23,0))</f>
        <v>0</v>
      </c>
      <c r="I161" s="46">
        <f>IF(ISNA(VLOOKUP(Summary!$A161,'2009'!$A$3:$T$41,20,0)),0,VLOOKUP(Summary!$A161,'2009'!$A$3:$T$41,20,0))</f>
        <v>0</v>
      </c>
      <c r="J161" s="46">
        <f>IF(ISNA(VLOOKUP(Summary!$A161,'2010'!$A$3:$T$38,20,0)),0,VLOOKUP(Summary!$A161,'2010'!$A$3:$T$38,20,0))</f>
        <v>0</v>
      </c>
      <c r="K161" s="6">
        <f>IF(ISNA(VLOOKUP(Summary!$A161,'2011'!$A$3:$T$47,20,0)),0,VLOOKUP(Summary!$A161,'2011'!$A$3:$T$47,20,0))</f>
        <v>0</v>
      </c>
      <c r="L161" s="6">
        <f>IF(ISNA(VLOOKUP(Summary!$A161,'2012'!$A$3:$T$40,20,0)),0,VLOOKUP(Summary!$A161,'2012'!$A$3:$T$40,20,0))</f>
        <v>0</v>
      </c>
      <c r="M161" s="6">
        <f>IF(ISNA(VLOOKUP(Summary!$A161,'2013'!$A$3:$T$39,20,0)),0,VLOOKUP(Summary!$A161,'2013'!$A$3:$T$39,20,0))</f>
        <v>0</v>
      </c>
      <c r="N161" s="47">
        <f aca="true" t="shared" si="4" ref="N161:N168">SUM(B161:M161)</f>
        <v>1</v>
      </c>
    </row>
    <row r="162" spans="1:14" ht="12.75">
      <c r="A162" s="4" t="s">
        <v>155</v>
      </c>
      <c r="B162" s="46">
        <f>IF(ISNA(VLOOKUP(Summary!$A162,'2002'!$A$3:$T$26,20,0)),0,VLOOKUP(Summary!$A162,'2002'!$A$3:$T$26,20,0))</f>
        <v>0</v>
      </c>
      <c r="C162" s="46">
        <f>IF(ISNA(VLOOKUP(Summary!$A162,'2003'!$A$3:$T$28,20,0)),0,VLOOKUP(Summary!$A162,'2003'!$A$3:$T$28,20,0))</f>
        <v>0</v>
      </c>
      <c r="D162" s="46">
        <f>IF(ISNA(VLOOKUP(Summary!$A162,'2004'!$A$3:$T$32,20,0)),0,VLOOKUP(Summary!$A162,'2004'!$A$3:$T$32,20,0))</f>
        <v>0</v>
      </c>
      <c r="E162" s="46">
        <f>IF(ISNA(VLOOKUP(Summary!$A162,'2005'!$A$3:$T$35,20,0)),0,VLOOKUP(Summary!$A162,'2005'!$A$3:$T$35,20,0))</f>
        <v>0</v>
      </c>
      <c r="F162" s="46">
        <f>IF(ISNA(VLOOKUP(Summary!$A162,'2006'!$A$3:$T$35,20,0)),0,VLOOKUP(Summary!$A162,'2006'!$A$3:$T$35,20,0))</f>
        <v>0</v>
      </c>
      <c r="G162" s="46">
        <f>IF(ISNA(VLOOKUP(Summary!$A162,'2007'!$A$3:$T$41,20,0)),0,VLOOKUP(Summary!$A162,'2007'!$A$3:$T$41,20,0))</f>
        <v>0</v>
      </c>
      <c r="H162" s="46">
        <f>IF(ISNA(VLOOKUP(Summary!$A162,'2008'!$A$3:$W$43,23,0)),0,VLOOKUP(Summary!$A162,'2008'!$A$3:$W$43,23,0))</f>
        <v>1</v>
      </c>
      <c r="I162" s="46">
        <f>IF(ISNA(VLOOKUP(Summary!$A162,'2009'!$A$3:$T$41,20,0)),0,VLOOKUP(Summary!$A162,'2009'!$A$3:$T$41,20,0))</f>
        <v>0</v>
      </c>
      <c r="J162" s="46">
        <f>IF(ISNA(VLOOKUP(Summary!$A162,'2010'!$A$3:$T$38,20,0)),0,VLOOKUP(Summary!$A162,'2010'!$A$3:$T$38,20,0))</f>
        <v>0</v>
      </c>
      <c r="K162" s="6">
        <f>IF(ISNA(VLOOKUP(Summary!$A162,'2011'!$A$3:$T$47,20,0)),0,VLOOKUP(Summary!$A162,'2011'!$A$3:$T$47,20,0))</f>
        <v>0</v>
      </c>
      <c r="L162" s="6">
        <f>IF(ISNA(VLOOKUP(Summary!$A162,'2012'!$A$3:$T$40,20,0)),0,VLOOKUP(Summary!$A162,'2012'!$A$3:$T$40,20,0))</f>
        <v>0</v>
      </c>
      <c r="M162" s="6">
        <f>IF(ISNA(VLOOKUP(Summary!$A162,'2013'!$A$3:$T$39,20,0)),0,VLOOKUP(Summary!$A162,'2013'!$A$3:$T$39,20,0))</f>
        <v>0</v>
      </c>
      <c r="N162" s="47">
        <f t="shared" si="4"/>
        <v>1</v>
      </c>
    </row>
    <row r="163" spans="1:14" ht="12.75">
      <c r="A163" s="4" t="s">
        <v>152</v>
      </c>
      <c r="B163" s="46">
        <f>IF(ISNA(VLOOKUP(Summary!$A163,'2002'!$A$3:$T$26,20,0)),0,VLOOKUP(Summary!$A163,'2002'!$A$3:$T$26,20,0))</f>
        <v>0</v>
      </c>
      <c r="C163" s="46">
        <f>IF(ISNA(VLOOKUP(Summary!$A163,'2003'!$A$3:$T$28,20,0)),0,VLOOKUP(Summary!$A163,'2003'!$A$3:$T$28,20,0))</f>
        <v>0</v>
      </c>
      <c r="D163" s="46">
        <f>IF(ISNA(VLOOKUP(Summary!$A163,'2004'!$A$3:$T$32,20,0)),0,VLOOKUP(Summary!$A163,'2004'!$A$3:$T$32,20,0))</f>
        <v>0</v>
      </c>
      <c r="E163" s="46">
        <f>IF(ISNA(VLOOKUP(Summary!$A163,'2005'!$A$3:$T$35,20,0)),0,VLOOKUP(Summary!$A163,'2005'!$A$3:$T$35,20,0))</f>
        <v>0</v>
      </c>
      <c r="F163" s="46">
        <f>IF(ISNA(VLOOKUP(Summary!$A163,'2006'!$A$3:$T$35,20,0)),0,VLOOKUP(Summary!$A163,'2006'!$A$3:$T$35,20,0))</f>
        <v>0</v>
      </c>
      <c r="G163" s="46">
        <f>IF(ISNA(VLOOKUP(Summary!$A163,'2007'!$A$3:$T$41,20,0)),0,VLOOKUP(Summary!$A163,'2007'!$A$3:$T$41,20,0))</f>
        <v>0</v>
      </c>
      <c r="H163" s="46">
        <f>IF(ISNA(VLOOKUP(Summary!$A163,'2008'!$A$3:$W$43,23,0)),0,VLOOKUP(Summary!$A163,'2008'!$A$3:$W$43,23,0))</f>
        <v>1</v>
      </c>
      <c r="I163" s="46">
        <f>IF(ISNA(VLOOKUP(Summary!$A163,'2009'!$A$3:$T$41,20,0)),0,VLOOKUP(Summary!$A163,'2009'!$A$3:$T$41,20,0))</f>
        <v>0</v>
      </c>
      <c r="J163" s="46">
        <f>IF(ISNA(VLOOKUP(Summary!$A163,'2010'!$A$3:$T$38,20,0)),0,VLOOKUP(Summary!$A163,'2010'!$A$3:$T$38,20,0))</f>
        <v>0</v>
      </c>
      <c r="K163" s="6">
        <f>IF(ISNA(VLOOKUP(Summary!$A163,'2011'!$A$3:$T$47,20,0)),0,VLOOKUP(Summary!$A163,'2011'!$A$3:$T$47,20,0))</f>
        <v>0</v>
      </c>
      <c r="L163" s="6">
        <f>IF(ISNA(VLOOKUP(Summary!$A163,'2012'!$A$3:$T$40,20,0)),0,VLOOKUP(Summary!$A163,'2012'!$A$3:$T$40,20,0))</f>
        <v>0</v>
      </c>
      <c r="M163" s="6">
        <f>IF(ISNA(VLOOKUP(Summary!$A163,'2013'!$A$3:$T$39,20,0)),0,VLOOKUP(Summary!$A163,'2013'!$A$3:$T$39,20,0))</f>
        <v>0</v>
      </c>
      <c r="N163" s="47">
        <f t="shared" si="4"/>
        <v>1</v>
      </c>
    </row>
    <row r="164" spans="1:14" ht="12.75">
      <c r="A164" s="4" t="s">
        <v>49</v>
      </c>
      <c r="B164" s="46">
        <f>IF(ISNA(VLOOKUP(Summary!$A164,'2002'!$A$3:$T$26,20,0)),0,VLOOKUP(Summary!$A164,'2002'!$A$3:$T$26,20,0))</f>
        <v>1</v>
      </c>
      <c r="C164" s="46">
        <f>IF(ISNA(VLOOKUP(Summary!$A164,'2003'!$A$3:$T$28,20,0)),0,VLOOKUP(Summary!$A164,'2003'!$A$3:$T$28,20,0))</f>
        <v>0</v>
      </c>
      <c r="D164" s="46">
        <f>IF(ISNA(VLOOKUP(Summary!$A164,'2004'!$A$3:$T$32,20,0)),0,VLOOKUP(Summary!$A164,'2004'!$A$3:$T$32,20,0))</f>
        <v>0</v>
      </c>
      <c r="E164" s="46">
        <f>IF(ISNA(VLOOKUP(Summary!$A164,'2005'!$A$3:$T$35,20,0)),0,VLOOKUP(Summary!$A164,'2005'!$A$3:$T$35,20,0))</f>
        <v>0</v>
      </c>
      <c r="F164" s="46">
        <f>IF(ISNA(VLOOKUP(Summary!$A164,'2006'!$A$3:$T$35,20,0)),0,VLOOKUP(Summary!$A164,'2006'!$A$3:$T$35,20,0))</f>
        <v>0</v>
      </c>
      <c r="G164" s="46">
        <f>IF(ISNA(VLOOKUP(Summary!$A164,'2007'!$A$3:$T$41,20,0)),0,VLOOKUP(Summary!$A164,'2007'!$A$3:$T$41,20,0))</f>
        <v>0</v>
      </c>
      <c r="H164" s="46">
        <f>IF(ISNA(VLOOKUP(Summary!$A164,'2008'!$A$3:$W$43,23,0)),0,VLOOKUP(Summary!$A164,'2008'!$A$3:$W$43,23,0))</f>
        <v>0</v>
      </c>
      <c r="I164" s="46">
        <f>IF(ISNA(VLOOKUP(Summary!$A164,'2009'!$A$3:$T$41,20,0)),0,VLOOKUP(Summary!$A164,'2009'!$A$3:$T$41,20,0))</f>
        <v>0</v>
      </c>
      <c r="J164" s="46">
        <f>IF(ISNA(VLOOKUP(Summary!$A164,'2010'!$A$3:$T$38,20,0)),0,VLOOKUP(Summary!$A164,'2010'!$A$3:$T$38,20,0))</f>
        <v>0</v>
      </c>
      <c r="K164" s="6">
        <f>IF(ISNA(VLOOKUP(Summary!$A164,'2011'!$A$3:$T$47,20,0)),0,VLOOKUP(Summary!$A164,'2011'!$A$3:$T$47,20,0))</f>
        <v>0</v>
      </c>
      <c r="L164" s="6">
        <f>IF(ISNA(VLOOKUP(Summary!$A164,'2012'!$A$3:$T$40,20,0)),0,VLOOKUP(Summary!$A164,'2012'!$A$3:$T$40,20,0))</f>
        <v>0</v>
      </c>
      <c r="M164" s="6">
        <f>IF(ISNA(VLOOKUP(Summary!$A164,'2013'!$A$3:$T$39,20,0)),0,VLOOKUP(Summary!$A164,'2013'!$A$3:$T$39,20,0))</f>
        <v>0</v>
      </c>
      <c r="N164" s="47">
        <f t="shared" si="4"/>
        <v>1</v>
      </c>
    </row>
    <row r="165" spans="1:14" ht="12.75">
      <c r="A165" s="4" t="s">
        <v>35</v>
      </c>
      <c r="B165" s="46">
        <f>IF(ISNA(VLOOKUP(Summary!$A165,'2002'!$A$3:$T$26,20,0)),0,VLOOKUP(Summary!$A165,'2002'!$A$3:$T$26,20,0))</f>
        <v>0</v>
      </c>
      <c r="C165" s="46">
        <f>IF(ISNA(VLOOKUP(Summary!$A165,'2003'!$A$3:$T$28,20,0)),0,VLOOKUP(Summary!$A165,'2003'!$A$3:$T$28,20,0))</f>
        <v>0</v>
      </c>
      <c r="D165" s="46">
        <f>IF(ISNA(VLOOKUP(Summary!$A165,'2004'!$A$3:$T$32,20,0)),0,VLOOKUP(Summary!$A165,'2004'!$A$3:$T$32,20,0))</f>
        <v>0</v>
      </c>
      <c r="E165" s="46">
        <f>IF(ISNA(VLOOKUP(Summary!$A165,'2005'!$A$3:$T$35,20,0)),0,VLOOKUP(Summary!$A165,'2005'!$A$3:$T$35,20,0))</f>
        <v>0</v>
      </c>
      <c r="F165" s="46">
        <f>IF(ISNA(VLOOKUP(Summary!$A165,'2006'!$A$3:$T$35,20,0)),0,VLOOKUP(Summary!$A165,'2006'!$A$3:$T$35,20,0))</f>
        <v>0</v>
      </c>
      <c r="G165" s="46">
        <f>IF(ISNA(VLOOKUP(Summary!$A165,'2007'!$A$3:$T$41,20,0)),0,VLOOKUP(Summary!$A165,'2007'!$A$3:$T$41,20,0))</f>
        <v>0</v>
      </c>
      <c r="H165" s="46">
        <f>IF(ISNA(VLOOKUP(Summary!$A165,'2008'!$A$3:$W$43,23,0)),0,VLOOKUP(Summary!$A165,'2008'!$A$3:$W$43,23,0))</f>
        <v>0</v>
      </c>
      <c r="I165" s="46">
        <f>IF(ISNA(VLOOKUP(Summary!$A165,'2009'!$A$3:$T$41,20,0)),0,VLOOKUP(Summary!$A165,'2009'!$A$3:$T$41,20,0))</f>
        <v>0</v>
      </c>
      <c r="J165" s="46">
        <f>IF(ISNA(VLOOKUP(Summary!$A165,'2010'!$A$3:$T$38,20,0)),0,VLOOKUP(Summary!$A165,'2010'!$A$3:$T$38,20,0))</f>
        <v>1</v>
      </c>
      <c r="K165" s="6">
        <f>IF(ISNA(VLOOKUP(Summary!$A165,'2011'!$A$3:$T$47,20,0)),0,VLOOKUP(Summary!$A165,'2011'!$A$3:$T$47,20,0))</f>
        <v>0</v>
      </c>
      <c r="L165" s="6">
        <f>IF(ISNA(VLOOKUP(Summary!$A165,'2012'!$A$3:$T$40,20,0)),0,VLOOKUP(Summary!$A165,'2012'!$A$3:$T$40,20,0))</f>
        <v>0</v>
      </c>
      <c r="M165" s="6">
        <f>IF(ISNA(VLOOKUP(Summary!$A165,'2013'!$A$3:$T$39,20,0)),0,VLOOKUP(Summary!$A165,'2013'!$A$3:$T$39,20,0))</f>
        <v>0</v>
      </c>
      <c r="N165" s="47">
        <f t="shared" si="4"/>
        <v>1</v>
      </c>
    </row>
    <row r="166" spans="1:14" ht="12.75">
      <c r="A166" s="4" t="s">
        <v>159</v>
      </c>
      <c r="B166" s="46">
        <f>IF(ISNA(VLOOKUP(Summary!$A166,'2002'!$A$3:$T$26,20,0)),0,VLOOKUP(Summary!$A166,'2002'!$A$3:$T$26,20,0))</f>
        <v>0</v>
      </c>
      <c r="C166" s="46">
        <f>IF(ISNA(VLOOKUP(Summary!$A166,'2003'!$A$3:$T$28,20,0)),0,VLOOKUP(Summary!$A166,'2003'!$A$3:$T$28,20,0))</f>
        <v>0</v>
      </c>
      <c r="D166" s="46">
        <f>IF(ISNA(VLOOKUP(Summary!$A166,'2004'!$A$3:$T$32,20,0)),0,VLOOKUP(Summary!$A166,'2004'!$A$3:$T$32,20,0))</f>
        <v>0</v>
      </c>
      <c r="E166" s="46">
        <f>IF(ISNA(VLOOKUP(Summary!$A166,'2005'!$A$3:$T$35,20,0)),0,VLOOKUP(Summary!$A166,'2005'!$A$3:$T$35,20,0))</f>
        <v>0</v>
      </c>
      <c r="F166" s="46">
        <f>IF(ISNA(VLOOKUP(Summary!$A166,'2006'!$A$3:$T$35,20,0)),0,VLOOKUP(Summary!$A166,'2006'!$A$3:$T$35,20,0))</f>
        <v>0</v>
      </c>
      <c r="G166" s="46">
        <f>IF(ISNA(VLOOKUP(Summary!$A166,'2007'!$A$3:$T$41,20,0)),0,VLOOKUP(Summary!$A166,'2007'!$A$3:$T$41,20,0))</f>
        <v>0</v>
      </c>
      <c r="H166" s="46">
        <f>IF(ISNA(VLOOKUP(Summary!$A166,'2008'!$A$3:$W$43,23,0)),0,VLOOKUP(Summary!$A166,'2008'!$A$3:$W$43,23,0))</f>
        <v>0</v>
      </c>
      <c r="I166" s="46">
        <f>IF(ISNA(VLOOKUP(Summary!$A166,'2009'!$A$3:$T$41,20,0)),0,VLOOKUP(Summary!$A166,'2009'!$A$3:$T$41,20,0))</f>
        <v>0</v>
      </c>
      <c r="J166" s="46">
        <f>IF(ISNA(VLOOKUP(Summary!$A166,'2010'!$A$3:$T$38,20,0)),0,VLOOKUP(Summary!$A166,'2010'!$A$3:$T$38,20,0))</f>
        <v>0</v>
      </c>
      <c r="K166" s="6">
        <f>IF(ISNA(VLOOKUP(Summary!$A166,'2011'!$A$3:$T$47,20,0)),0,VLOOKUP(Summary!$A166,'2011'!$A$3:$T$47,20,0))</f>
        <v>1</v>
      </c>
      <c r="L166" s="6">
        <f>IF(ISNA(VLOOKUP(Summary!$A166,'2012'!$A$3:$T$40,20,0)),0,VLOOKUP(Summary!$A166,'2012'!$A$3:$T$40,20,0))</f>
        <v>0</v>
      </c>
      <c r="M166" s="6">
        <f>IF(ISNA(VLOOKUP(Summary!$A166,'2013'!$A$3:$T$39,20,0)),0,VLOOKUP(Summary!$A166,'2013'!$A$3:$T$39,20,0))</f>
        <v>0</v>
      </c>
      <c r="N166" s="47">
        <f t="shared" si="4"/>
        <v>1</v>
      </c>
    </row>
    <row r="167" spans="1:14" ht="12.75">
      <c r="A167" s="4" t="s">
        <v>162</v>
      </c>
      <c r="B167" s="46">
        <f>IF(ISNA(VLOOKUP(Summary!$A167,'2002'!$A$3:$T$26,20,0)),0,VLOOKUP(Summary!$A167,'2002'!$A$3:$T$26,20,0))</f>
        <v>0</v>
      </c>
      <c r="C167" s="46">
        <f>IF(ISNA(VLOOKUP(Summary!$A167,'2003'!$A$3:$T$28,20,0)),0,VLOOKUP(Summary!$A167,'2003'!$A$3:$T$28,20,0))</f>
        <v>0</v>
      </c>
      <c r="D167" s="46">
        <f>IF(ISNA(VLOOKUP(Summary!$A167,'2004'!$A$3:$T$32,20,0)),0,VLOOKUP(Summary!$A167,'2004'!$A$3:$T$32,20,0))</f>
        <v>0</v>
      </c>
      <c r="E167" s="46">
        <f>IF(ISNA(VLOOKUP(Summary!$A167,'2005'!$A$3:$T$35,20,0)),0,VLOOKUP(Summary!$A167,'2005'!$A$3:$T$35,20,0))</f>
        <v>0</v>
      </c>
      <c r="F167" s="46">
        <f>IF(ISNA(VLOOKUP(Summary!$A167,'2006'!$A$3:$T$35,20,0)),0,VLOOKUP(Summary!$A167,'2006'!$A$3:$T$35,20,0))</f>
        <v>0</v>
      </c>
      <c r="G167" s="46">
        <f>IF(ISNA(VLOOKUP(Summary!$A167,'2007'!$A$3:$T$41,20,0)),0,VLOOKUP(Summary!$A167,'2007'!$A$3:$T$41,20,0))</f>
        <v>0</v>
      </c>
      <c r="H167" s="46">
        <f>IF(ISNA(VLOOKUP(Summary!$A167,'2008'!$A$3:$W$43,23,0)),0,VLOOKUP(Summary!$A167,'2008'!$A$3:$W$43,23,0))</f>
        <v>0</v>
      </c>
      <c r="I167" s="46">
        <f>IF(ISNA(VLOOKUP(Summary!$A167,'2009'!$A$3:$T$41,20,0)),0,VLOOKUP(Summary!$A167,'2009'!$A$3:$T$41,20,0))</f>
        <v>0</v>
      </c>
      <c r="J167" s="46">
        <f>IF(ISNA(VLOOKUP(Summary!$A167,'2010'!$A$3:$T$38,20,0)),0,VLOOKUP(Summary!$A167,'2010'!$A$3:$T$38,20,0))</f>
        <v>0</v>
      </c>
      <c r="K167" s="6">
        <f>IF(ISNA(VLOOKUP(Summary!$A167,'2011'!$A$3:$T$47,20,0)),0,VLOOKUP(Summary!$A167,'2011'!$A$3:$T$47,20,0))</f>
        <v>1</v>
      </c>
      <c r="L167" s="6">
        <f>IF(ISNA(VLOOKUP(Summary!$A167,'2012'!$A$3:$T$40,20,0)),0,VLOOKUP(Summary!$A167,'2012'!$A$3:$T$40,20,0))</f>
        <v>0</v>
      </c>
      <c r="M167" s="6">
        <f>IF(ISNA(VLOOKUP(Summary!$A167,'2013'!$A$3:$T$39,20,0)),0,VLOOKUP(Summary!$A167,'2013'!$A$3:$T$39,20,0))</f>
        <v>0</v>
      </c>
      <c r="N167" s="47">
        <f t="shared" si="4"/>
        <v>1</v>
      </c>
    </row>
    <row r="168" spans="1:14" ht="12.75">
      <c r="A168" s="4" t="s">
        <v>170</v>
      </c>
      <c r="B168" s="46">
        <f>IF(ISNA(VLOOKUP(Summary!$A168,'2002'!$A$3:$T$26,20,0)),0,VLOOKUP(Summary!$A168,'2002'!$A$3:$T$26,20,0))</f>
        <v>0</v>
      </c>
      <c r="C168" s="46">
        <f>IF(ISNA(VLOOKUP(Summary!$A168,'2003'!$A$3:$T$28,20,0)),0,VLOOKUP(Summary!$A168,'2003'!$A$3:$T$28,20,0))</f>
        <v>0</v>
      </c>
      <c r="D168" s="46">
        <f>IF(ISNA(VLOOKUP(Summary!$A168,'2004'!$A$3:$T$32,20,0)),0,VLOOKUP(Summary!$A168,'2004'!$A$3:$T$32,20,0))</f>
        <v>0</v>
      </c>
      <c r="E168" s="46">
        <f>IF(ISNA(VLOOKUP(Summary!$A168,'2005'!$A$3:$T$35,20,0)),0,VLOOKUP(Summary!$A168,'2005'!$A$3:$T$35,20,0))</f>
        <v>0</v>
      </c>
      <c r="F168" s="46">
        <f>IF(ISNA(VLOOKUP(Summary!$A168,'2006'!$A$3:$T$35,20,0)),0,VLOOKUP(Summary!$A168,'2006'!$A$3:$T$35,20,0))</f>
        <v>0</v>
      </c>
      <c r="G168" s="46">
        <f>IF(ISNA(VLOOKUP(Summary!$A168,'2007'!$A$3:$T$41,20,0)),0,VLOOKUP(Summary!$A168,'2007'!$A$3:$T$41,20,0))</f>
        <v>0</v>
      </c>
      <c r="H168" s="46">
        <f>IF(ISNA(VLOOKUP(Summary!$A168,'2008'!$A$3:$W$43,23,0)),0,VLOOKUP(Summary!$A168,'2008'!$A$3:$W$43,23,0))</f>
        <v>0</v>
      </c>
      <c r="I168" s="46">
        <f>IF(ISNA(VLOOKUP(Summary!$A168,'2009'!$A$3:$T$41,20,0)),0,VLOOKUP(Summary!$A168,'2009'!$A$3:$T$41,20,0))</f>
        <v>0</v>
      </c>
      <c r="J168" s="46">
        <f>IF(ISNA(VLOOKUP(Summary!$A168,'2010'!$A$3:$T$38,20,0)),0,VLOOKUP(Summary!$A168,'2010'!$A$3:$T$38,20,0))</f>
        <v>0</v>
      </c>
      <c r="K168" s="6">
        <f>IF(ISNA(VLOOKUP(Summary!$A168,'2011'!$A$3:$T$47,20,0)),0,VLOOKUP(Summary!$A168,'2011'!$A$3:$T$47,20,0))</f>
        <v>1</v>
      </c>
      <c r="L168" s="6">
        <f>IF(ISNA(VLOOKUP(Summary!$A168,'2012'!$A$3:$T$40,20,0)),0,VLOOKUP(Summary!$A168,'2012'!$A$3:$T$40,20,0))</f>
        <v>0</v>
      </c>
      <c r="M168" s="6">
        <f>IF(ISNA(VLOOKUP(Summary!$A168,'2013'!$A$3:$T$39,20,0)),0,VLOOKUP(Summary!$A168,'2013'!$A$3:$T$39,20,0))</f>
        <v>0</v>
      </c>
      <c r="N168" s="47">
        <f t="shared" si="4"/>
        <v>1</v>
      </c>
    </row>
    <row r="169" spans="1:14" ht="12.75">
      <c r="A169" s="4" t="s">
        <v>171</v>
      </c>
      <c r="B169" s="46">
        <f>IF(ISNA(VLOOKUP(Summary!$A169,'2002'!$A$3:$T$26,20,0)),0,VLOOKUP(Summary!$A169,'2002'!$A$3:$T$26,20,0))</f>
        <v>0</v>
      </c>
      <c r="C169" s="46">
        <f>IF(ISNA(VLOOKUP(Summary!$A169,'2003'!$A$3:$T$28,20,0)),0,VLOOKUP(Summary!$A169,'2003'!$A$3:$T$28,20,0))</f>
        <v>0</v>
      </c>
      <c r="D169" s="46">
        <f>IF(ISNA(VLOOKUP(Summary!$A169,'2004'!$A$3:$T$32,20,0)),0,VLOOKUP(Summary!$A169,'2004'!$A$3:$T$32,20,0))</f>
        <v>0</v>
      </c>
      <c r="E169" s="46">
        <f>IF(ISNA(VLOOKUP(Summary!$A169,'2005'!$A$3:$T$35,20,0)),0,VLOOKUP(Summary!$A169,'2005'!$A$3:$T$35,20,0))</f>
        <v>0</v>
      </c>
      <c r="F169" s="46">
        <f>IF(ISNA(VLOOKUP(Summary!$A169,'2006'!$A$3:$T$35,20,0)),0,VLOOKUP(Summary!$A169,'2006'!$A$3:$T$35,20,0))</f>
        <v>0</v>
      </c>
      <c r="G169" s="46">
        <f>IF(ISNA(VLOOKUP(Summary!$A169,'2007'!$A$3:$T$41,20,0)),0,VLOOKUP(Summary!$A169,'2007'!$A$3:$T$41,20,0))</f>
        <v>0</v>
      </c>
      <c r="H169" s="46">
        <f>IF(ISNA(VLOOKUP(Summary!$A169,'2008'!$A$3:$W$43,23,0)),0,VLOOKUP(Summary!$A169,'2008'!$A$3:$W$43,23,0))</f>
        <v>0</v>
      </c>
      <c r="I169" s="46">
        <f>IF(ISNA(VLOOKUP(Summary!$A169,'2009'!$A$3:$T$41,20,0)),0,VLOOKUP(Summary!$A169,'2009'!$A$3:$T$41,20,0))</f>
        <v>0</v>
      </c>
      <c r="J169" s="46">
        <f>IF(ISNA(VLOOKUP(Summary!$A169,'2010'!$A$3:$T$38,20,0)),0,VLOOKUP(Summary!$A169,'2010'!$A$3:$T$38,20,0))</f>
        <v>0</v>
      </c>
      <c r="K169" s="6">
        <f>IF(ISNA(VLOOKUP(Summary!$A169,'2011'!$A$3:$T$47,20,0)),0,VLOOKUP(Summary!$A169,'2011'!$A$3:$T$47,20,0))</f>
        <v>1</v>
      </c>
      <c r="L169" s="6">
        <f>IF(ISNA(VLOOKUP(Summary!$A169,'2012'!$A$3:$T$40,20,0)),0,VLOOKUP(Summary!$A169,'2012'!$A$3:$T$40,20,0))</f>
        <v>0</v>
      </c>
      <c r="M169" s="6">
        <f>IF(ISNA(VLOOKUP(Summary!$A169,'2013'!$A$3:$T$39,20,0)),0,VLOOKUP(Summary!$A169,'2013'!$A$3:$T$39,20,0))</f>
        <v>0</v>
      </c>
      <c r="N169" s="47">
        <f aca="true" t="shared" si="5" ref="N169:N178">SUM(B169:M169)</f>
        <v>1</v>
      </c>
    </row>
    <row r="170" spans="1:14" ht="12.75">
      <c r="A170" s="8" t="s">
        <v>172</v>
      </c>
      <c r="B170" s="46">
        <f>IF(ISNA(VLOOKUP(Summary!$A170,'2002'!$A$3:$T$26,20,0)),0,VLOOKUP(Summary!$A170,'2002'!$A$3:$T$26,20,0))</f>
        <v>0</v>
      </c>
      <c r="C170" s="46">
        <f>IF(ISNA(VLOOKUP(Summary!$A170,'2003'!$A$3:$T$28,20,0)),0,VLOOKUP(Summary!$A170,'2003'!$A$3:$T$28,20,0))</f>
        <v>0</v>
      </c>
      <c r="D170" s="46">
        <f>IF(ISNA(VLOOKUP(Summary!$A170,'2004'!$A$3:$T$32,20,0)),0,VLOOKUP(Summary!$A170,'2004'!$A$3:$T$32,20,0))</f>
        <v>0</v>
      </c>
      <c r="E170" s="46">
        <f>IF(ISNA(VLOOKUP(Summary!$A170,'2005'!$A$3:$T$35,20,0)),0,VLOOKUP(Summary!$A170,'2005'!$A$3:$T$35,20,0))</f>
        <v>0</v>
      </c>
      <c r="F170" s="46">
        <f>IF(ISNA(VLOOKUP(Summary!$A170,'2006'!$A$3:$T$35,20,0)),0,VLOOKUP(Summary!$A170,'2006'!$A$3:$T$35,20,0))</f>
        <v>0</v>
      </c>
      <c r="G170" s="46">
        <f>IF(ISNA(VLOOKUP(Summary!$A170,'2007'!$A$3:$T$41,20,0)),0,VLOOKUP(Summary!$A170,'2007'!$A$3:$T$41,20,0))</f>
        <v>0</v>
      </c>
      <c r="H170" s="46">
        <f>IF(ISNA(VLOOKUP(Summary!$A170,'2008'!$A$3:$W$43,23,0)),0,VLOOKUP(Summary!$A170,'2008'!$A$3:$W$43,23,0))</f>
        <v>0</v>
      </c>
      <c r="I170" s="46">
        <f>IF(ISNA(VLOOKUP(Summary!$A170,'2009'!$A$3:$T$41,20,0)),0,VLOOKUP(Summary!$A170,'2009'!$A$3:$T$41,20,0))</f>
        <v>0</v>
      </c>
      <c r="J170" s="46">
        <f>IF(ISNA(VLOOKUP(Summary!$A170,'2010'!$A$3:$T$38,20,0)),0,VLOOKUP(Summary!$A170,'2010'!$A$3:$T$38,20,0))</f>
        <v>0</v>
      </c>
      <c r="K170" s="6">
        <f>IF(ISNA(VLOOKUP(Summary!$A170,'2011'!$A$3:$T$47,20,0)),0,VLOOKUP(Summary!$A170,'2011'!$A$3:$T$47,20,0))</f>
        <v>1</v>
      </c>
      <c r="L170" s="6">
        <f>IF(ISNA(VLOOKUP(Summary!$A170,'2012'!$A$3:$T$40,20,0)),0,VLOOKUP(Summary!$A170,'2012'!$A$3:$T$40,20,0))</f>
        <v>0</v>
      </c>
      <c r="M170" s="6">
        <f>IF(ISNA(VLOOKUP(Summary!$A170,'2013'!$A$3:$T$39,20,0)),0,VLOOKUP(Summary!$A170,'2013'!$A$3:$T$39,20,0))</f>
        <v>0</v>
      </c>
      <c r="N170" s="47">
        <f t="shared" si="5"/>
        <v>1</v>
      </c>
    </row>
    <row r="171" spans="1:14" ht="12.75">
      <c r="A171" s="4" t="s">
        <v>173</v>
      </c>
      <c r="B171" s="46">
        <f>IF(ISNA(VLOOKUP(Summary!$A171,'2002'!$A$3:$T$26,20,0)),0,VLOOKUP(Summary!$A171,'2002'!$A$3:$T$26,20,0))</f>
        <v>0</v>
      </c>
      <c r="C171" s="46">
        <f>IF(ISNA(VLOOKUP(Summary!$A171,'2003'!$A$3:$T$28,20,0)),0,VLOOKUP(Summary!$A171,'2003'!$A$3:$T$28,20,0))</f>
        <v>0</v>
      </c>
      <c r="D171" s="46">
        <f>IF(ISNA(VLOOKUP(Summary!$A171,'2004'!$A$3:$T$32,20,0)),0,VLOOKUP(Summary!$A171,'2004'!$A$3:$T$32,20,0))</f>
        <v>0</v>
      </c>
      <c r="E171" s="46">
        <f>IF(ISNA(VLOOKUP(Summary!$A171,'2005'!$A$3:$T$35,20,0)),0,VLOOKUP(Summary!$A171,'2005'!$A$3:$T$35,20,0))</f>
        <v>0</v>
      </c>
      <c r="F171" s="46">
        <f>IF(ISNA(VLOOKUP(Summary!$A171,'2006'!$A$3:$T$35,20,0)),0,VLOOKUP(Summary!$A171,'2006'!$A$3:$T$35,20,0))</f>
        <v>0</v>
      </c>
      <c r="G171" s="46">
        <f>IF(ISNA(VLOOKUP(Summary!$A171,'2007'!$A$3:$T$41,20,0)),0,VLOOKUP(Summary!$A171,'2007'!$A$3:$T$41,20,0))</f>
        <v>0</v>
      </c>
      <c r="H171" s="46">
        <f>IF(ISNA(VLOOKUP(Summary!$A171,'2008'!$A$3:$W$43,23,0)),0,VLOOKUP(Summary!$A171,'2008'!$A$3:$W$43,23,0))</f>
        <v>0</v>
      </c>
      <c r="I171" s="46">
        <f>IF(ISNA(VLOOKUP(Summary!$A171,'2009'!$A$3:$T$41,20,0)),0,VLOOKUP(Summary!$A171,'2009'!$A$3:$T$41,20,0))</f>
        <v>0</v>
      </c>
      <c r="J171" s="46">
        <f>IF(ISNA(VLOOKUP(Summary!$A171,'2010'!$A$3:$T$38,20,0)),0,VLOOKUP(Summary!$A171,'2010'!$A$3:$T$38,20,0))</f>
        <v>0</v>
      </c>
      <c r="K171" s="6">
        <f>IF(ISNA(VLOOKUP(Summary!$A171,'2011'!$A$3:$T$47,20,0)),0,VLOOKUP(Summary!$A171,'2011'!$A$3:$T$47,20,0))</f>
        <v>1</v>
      </c>
      <c r="L171" s="6">
        <f>IF(ISNA(VLOOKUP(Summary!$A171,'2012'!$A$3:$T$40,20,0)),0,VLOOKUP(Summary!$A171,'2012'!$A$3:$T$40,20,0))</f>
        <v>0</v>
      </c>
      <c r="M171" s="6">
        <f>IF(ISNA(VLOOKUP(Summary!$A171,'2013'!$A$3:$T$39,20,0)),0,VLOOKUP(Summary!$A171,'2013'!$A$3:$T$39,20,0))</f>
        <v>0</v>
      </c>
      <c r="N171" s="47">
        <f t="shared" si="5"/>
        <v>1</v>
      </c>
    </row>
    <row r="172" spans="1:14" ht="12.75">
      <c r="A172" s="4" t="s">
        <v>174</v>
      </c>
      <c r="B172" s="46">
        <f>IF(ISNA(VLOOKUP(Summary!$A172,'2002'!$A$3:$T$26,20,0)),0,VLOOKUP(Summary!$A172,'2002'!$A$3:$T$26,20,0))</f>
        <v>0</v>
      </c>
      <c r="C172" s="46">
        <f>IF(ISNA(VLOOKUP(Summary!$A172,'2003'!$A$3:$T$28,20,0)),0,VLOOKUP(Summary!$A172,'2003'!$A$3:$T$28,20,0))</f>
        <v>0</v>
      </c>
      <c r="D172" s="46">
        <f>IF(ISNA(VLOOKUP(Summary!$A172,'2004'!$A$3:$T$32,20,0)),0,VLOOKUP(Summary!$A172,'2004'!$A$3:$T$32,20,0))</f>
        <v>0</v>
      </c>
      <c r="E172" s="46">
        <f>IF(ISNA(VLOOKUP(Summary!$A172,'2005'!$A$3:$T$35,20,0)),0,VLOOKUP(Summary!$A172,'2005'!$A$3:$T$35,20,0))</f>
        <v>0</v>
      </c>
      <c r="F172" s="46">
        <f>IF(ISNA(VLOOKUP(Summary!$A172,'2006'!$A$3:$T$35,20,0)),0,VLOOKUP(Summary!$A172,'2006'!$A$3:$T$35,20,0))</f>
        <v>0</v>
      </c>
      <c r="G172" s="46">
        <f>IF(ISNA(VLOOKUP(Summary!$A172,'2007'!$A$3:$T$41,20,0)),0,VLOOKUP(Summary!$A172,'2007'!$A$3:$T$41,20,0))</f>
        <v>0</v>
      </c>
      <c r="H172" s="46">
        <f>IF(ISNA(VLOOKUP(Summary!$A172,'2008'!$A$3:$W$43,23,0)),0,VLOOKUP(Summary!$A172,'2008'!$A$3:$W$43,23,0))</f>
        <v>0</v>
      </c>
      <c r="I172" s="46">
        <f>IF(ISNA(VLOOKUP(Summary!$A172,'2009'!$A$3:$T$41,20,0)),0,VLOOKUP(Summary!$A172,'2009'!$A$3:$T$41,20,0))</f>
        <v>0</v>
      </c>
      <c r="J172" s="46">
        <f>IF(ISNA(VLOOKUP(Summary!$A172,'2010'!$A$3:$T$38,20,0)),0,VLOOKUP(Summary!$A172,'2010'!$A$3:$T$38,20,0))</f>
        <v>0</v>
      </c>
      <c r="K172" s="6">
        <f>IF(ISNA(VLOOKUP(Summary!$A172,'2011'!$A$3:$T$47,20,0)),0,VLOOKUP(Summary!$A172,'2011'!$A$3:$T$47,20,0))</f>
        <v>1</v>
      </c>
      <c r="L172" s="6">
        <f>IF(ISNA(VLOOKUP(Summary!$A172,'2012'!$A$3:$T$40,20,0)),0,VLOOKUP(Summary!$A172,'2012'!$A$3:$T$40,20,0))</f>
        <v>0</v>
      </c>
      <c r="M172" s="6">
        <f>IF(ISNA(VLOOKUP(Summary!$A172,'2013'!$A$3:$T$39,20,0)),0,VLOOKUP(Summary!$A172,'2013'!$A$3:$T$39,20,0))</f>
        <v>0</v>
      </c>
      <c r="N172" s="47">
        <f t="shared" si="5"/>
        <v>1</v>
      </c>
    </row>
    <row r="173" spans="1:14" ht="12.75">
      <c r="A173" s="4" t="s">
        <v>178</v>
      </c>
      <c r="B173" s="46">
        <f>IF(ISNA(VLOOKUP(Summary!$A173,'2002'!$A$3:$T$26,20,0)),0,VLOOKUP(Summary!$A173,'2002'!$A$3:$T$26,20,0))</f>
        <v>0</v>
      </c>
      <c r="C173" s="46">
        <f>IF(ISNA(VLOOKUP(Summary!$A173,'2003'!$A$3:$T$28,20,0)),0,VLOOKUP(Summary!$A173,'2003'!$A$3:$T$28,20,0))</f>
        <v>0</v>
      </c>
      <c r="D173" s="46">
        <f>IF(ISNA(VLOOKUP(Summary!$A173,'2004'!$A$3:$T$32,20,0)),0,VLOOKUP(Summary!$A173,'2004'!$A$3:$T$32,20,0))</f>
        <v>0</v>
      </c>
      <c r="E173" s="46">
        <f>IF(ISNA(VLOOKUP(Summary!$A173,'2005'!$A$3:$T$35,20,0)),0,VLOOKUP(Summary!$A173,'2005'!$A$3:$T$35,20,0))</f>
        <v>0</v>
      </c>
      <c r="F173" s="46">
        <f>IF(ISNA(VLOOKUP(Summary!$A173,'2006'!$A$3:$T$35,20,0)),0,VLOOKUP(Summary!$A173,'2006'!$A$3:$T$35,20,0))</f>
        <v>0</v>
      </c>
      <c r="G173" s="46">
        <f>IF(ISNA(VLOOKUP(Summary!$A173,'2007'!$A$3:$T$41,20,0)),0,VLOOKUP(Summary!$A173,'2007'!$A$3:$T$41,20,0))</f>
        <v>0</v>
      </c>
      <c r="H173" s="46">
        <f>IF(ISNA(VLOOKUP(Summary!$A173,'2008'!$A$3:$W$43,23,0)),0,VLOOKUP(Summary!$A173,'2008'!$A$3:$W$43,23,0))</f>
        <v>0</v>
      </c>
      <c r="I173" s="46">
        <f>IF(ISNA(VLOOKUP(Summary!$A173,'2009'!$A$3:$T$41,20,0)),0,VLOOKUP(Summary!$A173,'2009'!$A$3:$T$41,20,0))</f>
        <v>0</v>
      </c>
      <c r="J173" s="46">
        <f>IF(ISNA(VLOOKUP(Summary!$A173,'2010'!$A$3:$T$38,20,0)),0,VLOOKUP(Summary!$A173,'2010'!$A$3:$T$38,20,0))</f>
        <v>0</v>
      </c>
      <c r="K173" s="6">
        <f>IF(ISNA(VLOOKUP(Summary!$A173,'2011'!$A$3:$T$47,20,0)),0,VLOOKUP(Summary!$A173,'2011'!$A$3:$T$47,20,0))</f>
        <v>0</v>
      </c>
      <c r="L173" s="6">
        <f>IF(ISNA(VLOOKUP(Summary!$A173,'2012'!$A$3:$T$40,20,0)),0,VLOOKUP(Summary!$A173,'2012'!$A$3:$T$40,20,0))</f>
        <v>1</v>
      </c>
      <c r="M173" s="6">
        <f>IF(ISNA(VLOOKUP(Summary!$A173,'2013'!$A$3:$T$39,20,0)),0,VLOOKUP(Summary!$A173,'2013'!$A$3:$T$39,20,0))</f>
        <v>0</v>
      </c>
      <c r="N173" s="47">
        <f t="shared" si="5"/>
        <v>1</v>
      </c>
    </row>
    <row r="174" spans="1:14" ht="12.75">
      <c r="A174" s="4" t="s">
        <v>179</v>
      </c>
      <c r="B174" s="46">
        <f>IF(ISNA(VLOOKUP(Summary!$A174,'2002'!$A$3:$T$26,20,0)),0,VLOOKUP(Summary!$A174,'2002'!$A$3:$T$26,20,0))</f>
        <v>0</v>
      </c>
      <c r="C174" s="46">
        <f>IF(ISNA(VLOOKUP(Summary!$A174,'2003'!$A$3:$T$28,20,0)),0,VLOOKUP(Summary!$A174,'2003'!$A$3:$T$28,20,0))</f>
        <v>0</v>
      </c>
      <c r="D174" s="46">
        <f>IF(ISNA(VLOOKUP(Summary!$A174,'2004'!$A$3:$T$32,20,0)),0,VLOOKUP(Summary!$A174,'2004'!$A$3:$T$32,20,0))</f>
        <v>0</v>
      </c>
      <c r="E174" s="46">
        <f>IF(ISNA(VLOOKUP(Summary!$A174,'2005'!$A$3:$T$35,20,0)),0,VLOOKUP(Summary!$A174,'2005'!$A$3:$T$35,20,0))</f>
        <v>0</v>
      </c>
      <c r="F174" s="46">
        <f>IF(ISNA(VLOOKUP(Summary!$A174,'2006'!$A$3:$T$35,20,0)),0,VLOOKUP(Summary!$A174,'2006'!$A$3:$T$35,20,0))</f>
        <v>0</v>
      </c>
      <c r="G174" s="46">
        <f>IF(ISNA(VLOOKUP(Summary!$A174,'2007'!$A$3:$T$41,20,0)),0,VLOOKUP(Summary!$A174,'2007'!$A$3:$T$41,20,0))</f>
        <v>0</v>
      </c>
      <c r="H174" s="46">
        <f>IF(ISNA(VLOOKUP(Summary!$A174,'2008'!$A$3:$W$43,23,0)),0,VLOOKUP(Summary!$A174,'2008'!$A$3:$W$43,23,0))</f>
        <v>0</v>
      </c>
      <c r="I174" s="46">
        <f>IF(ISNA(VLOOKUP(Summary!$A174,'2009'!$A$3:$T$41,20,0)),0,VLOOKUP(Summary!$A174,'2009'!$A$3:$T$41,20,0))</f>
        <v>0</v>
      </c>
      <c r="J174" s="46">
        <f>IF(ISNA(VLOOKUP(Summary!$A174,'2010'!$A$3:$T$38,20,0)),0,VLOOKUP(Summary!$A174,'2010'!$A$3:$T$38,20,0))</f>
        <v>0</v>
      </c>
      <c r="K174" s="6">
        <f>IF(ISNA(VLOOKUP(Summary!$A174,'2011'!$A$3:$T$47,20,0)),0,VLOOKUP(Summary!$A174,'2011'!$A$3:$T$47,20,0))</f>
        <v>0</v>
      </c>
      <c r="L174" s="6">
        <f>IF(ISNA(VLOOKUP(Summary!$A174,'2012'!$A$3:$T$40,20,0)),0,VLOOKUP(Summary!$A174,'2012'!$A$3:$T$40,20,0))</f>
        <v>0</v>
      </c>
      <c r="M174" s="6">
        <f>IF(ISNA(VLOOKUP(Summary!$A174,'2013'!$A$3:$T$39,20,0)),0,VLOOKUP(Summary!$A174,'2013'!$A$3:$T$39,20,0))</f>
        <v>0</v>
      </c>
      <c r="N174" s="47">
        <f t="shared" si="5"/>
        <v>0</v>
      </c>
    </row>
    <row r="175" spans="1:14" ht="12.75">
      <c r="A175" s="4" t="s">
        <v>182</v>
      </c>
      <c r="B175" s="46">
        <f>IF(ISNA(VLOOKUP(Summary!$A175,'2002'!$A$3:$T$26,20,0)),0,VLOOKUP(Summary!$A175,'2002'!$A$3:$T$26,20,0))</f>
        <v>0</v>
      </c>
      <c r="C175" s="46">
        <f>IF(ISNA(VLOOKUP(Summary!$A175,'2003'!$A$3:$T$28,20,0)),0,VLOOKUP(Summary!$A175,'2003'!$A$3:$T$28,20,0))</f>
        <v>0</v>
      </c>
      <c r="D175" s="46">
        <f>IF(ISNA(VLOOKUP(Summary!$A175,'2004'!$A$3:$T$32,20,0)),0,VLOOKUP(Summary!$A175,'2004'!$A$3:$T$32,20,0))</f>
        <v>0</v>
      </c>
      <c r="E175" s="46">
        <f>IF(ISNA(VLOOKUP(Summary!$A175,'2005'!$A$3:$T$35,20,0)),0,VLOOKUP(Summary!$A175,'2005'!$A$3:$T$35,20,0))</f>
        <v>0</v>
      </c>
      <c r="F175" s="46">
        <f>IF(ISNA(VLOOKUP(Summary!$A175,'2006'!$A$3:$T$35,20,0)),0,VLOOKUP(Summary!$A175,'2006'!$A$3:$T$35,20,0))</f>
        <v>0</v>
      </c>
      <c r="G175" s="46">
        <f>IF(ISNA(VLOOKUP(Summary!$A175,'2007'!$A$3:$T$41,20,0)),0,VLOOKUP(Summary!$A175,'2007'!$A$3:$T$41,20,0))</f>
        <v>0</v>
      </c>
      <c r="H175" s="46">
        <f>IF(ISNA(VLOOKUP(Summary!$A175,'2008'!$A$3:$W$43,23,0)),0,VLOOKUP(Summary!$A175,'2008'!$A$3:$W$43,23,0))</f>
        <v>0</v>
      </c>
      <c r="I175" s="46">
        <f>IF(ISNA(VLOOKUP(Summary!$A175,'2009'!$A$3:$T$41,20,0)),0,VLOOKUP(Summary!$A175,'2009'!$A$3:$T$41,20,0))</f>
        <v>0</v>
      </c>
      <c r="J175" s="46">
        <f>IF(ISNA(VLOOKUP(Summary!$A175,'2010'!$A$3:$T$38,20,0)),0,VLOOKUP(Summary!$A175,'2010'!$A$3:$T$38,20,0))</f>
        <v>0</v>
      </c>
      <c r="K175" s="6">
        <f>IF(ISNA(VLOOKUP(Summary!$A175,'2011'!$A$3:$T$47,20,0)),0,VLOOKUP(Summary!$A175,'2011'!$A$3:$T$47,20,0))</f>
        <v>0</v>
      </c>
      <c r="L175" s="6">
        <f>IF(ISNA(VLOOKUP(Summary!$A175,'2012'!$A$3:$T$40,20,0)),0,VLOOKUP(Summary!$A175,'2012'!$A$3:$T$40,20,0))</f>
        <v>1</v>
      </c>
      <c r="M175" s="6">
        <f>IF(ISNA(VLOOKUP(Summary!$A175,'2013'!$A$3:$T$39,20,0)),0,VLOOKUP(Summary!$A175,'2013'!$A$3:$T$39,20,0))</f>
        <v>0</v>
      </c>
      <c r="N175" s="47">
        <f t="shared" si="5"/>
        <v>1</v>
      </c>
    </row>
    <row r="176" spans="1:14" ht="12.75">
      <c r="A176" s="4" t="s">
        <v>185</v>
      </c>
      <c r="B176" s="46">
        <f>IF(ISNA(VLOOKUP(Summary!$A176,'2002'!$A$3:$T$26,20,0)),0,VLOOKUP(Summary!$A176,'2002'!$A$3:$T$26,20,0))</f>
        <v>0</v>
      </c>
      <c r="C176" s="46">
        <f>IF(ISNA(VLOOKUP(Summary!$A176,'2003'!$A$3:$T$28,20,0)),0,VLOOKUP(Summary!$A176,'2003'!$A$3:$T$28,20,0))</f>
        <v>0</v>
      </c>
      <c r="D176" s="46">
        <f>IF(ISNA(VLOOKUP(Summary!$A176,'2004'!$A$3:$T$32,20,0)),0,VLOOKUP(Summary!$A176,'2004'!$A$3:$T$32,20,0))</f>
        <v>0</v>
      </c>
      <c r="E176" s="46">
        <f>IF(ISNA(VLOOKUP(Summary!$A176,'2005'!$A$3:$T$35,20,0)),0,VLOOKUP(Summary!$A176,'2005'!$A$3:$T$35,20,0))</f>
        <v>0</v>
      </c>
      <c r="F176" s="46">
        <f>IF(ISNA(VLOOKUP(Summary!$A176,'2006'!$A$3:$T$35,20,0)),0,VLOOKUP(Summary!$A176,'2006'!$A$3:$T$35,20,0))</f>
        <v>0</v>
      </c>
      <c r="G176" s="46">
        <f>IF(ISNA(VLOOKUP(Summary!$A176,'2007'!$A$3:$T$41,20,0)),0,VLOOKUP(Summary!$A176,'2007'!$A$3:$T$41,20,0))</f>
        <v>0</v>
      </c>
      <c r="H176" s="46">
        <f>IF(ISNA(VLOOKUP(Summary!$A176,'2008'!$A$3:$W$43,23,0)),0,VLOOKUP(Summary!$A176,'2008'!$A$3:$W$43,23,0))</f>
        <v>0</v>
      </c>
      <c r="I176" s="46">
        <f>IF(ISNA(VLOOKUP(Summary!$A176,'2009'!$A$3:$T$41,20,0)),0,VLOOKUP(Summary!$A176,'2009'!$A$3:$T$41,20,0))</f>
        <v>0</v>
      </c>
      <c r="J176" s="46">
        <f>IF(ISNA(VLOOKUP(Summary!$A176,'2010'!$A$3:$T$38,20,0)),0,VLOOKUP(Summary!$A176,'2010'!$A$3:$T$38,20,0))</f>
        <v>0</v>
      </c>
      <c r="K176" s="6">
        <f>IF(ISNA(VLOOKUP(Summary!$A176,'2011'!$A$3:$T$47,20,0)),0,VLOOKUP(Summary!$A176,'2011'!$A$3:$T$47,20,0))</f>
        <v>0</v>
      </c>
      <c r="L176" s="6">
        <f>IF(ISNA(VLOOKUP(Summary!$A176,'2012'!$A$3:$T$40,20,0)),0,VLOOKUP(Summary!$A176,'2012'!$A$3:$T$40,20,0))</f>
        <v>1</v>
      </c>
      <c r="M176" s="6">
        <f>IF(ISNA(VLOOKUP(Summary!$A176,'2013'!$A$3:$T$39,20,0)),0,VLOOKUP(Summary!$A176,'2013'!$A$3:$T$39,20,0))</f>
        <v>0</v>
      </c>
      <c r="N176" s="47">
        <f t="shared" si="5"/>
        <v>1</v>
      </c>
    </row>
    <row r="177" spans="1:14" ht="12.75">
      <c r="A177" s="4" t="s">
        <v>186</v>
      </c>
      <c r="B177" s="46">
        <f>IF(ISNA(VLOOKUP(Summary!$A177,'2002'!$A$3:$T$26,20,0)),0,VLOOKUP(Summary!$A177,'2002'!$A$3:$T$26,20,0))</f>
        <v>0</v>
      </c>
      <c r="C177" s="46">
        <f>IF(ISNA(VLOOKUP(Summary!$A177,'2003'!$A$3:$T$28,20,0)),0,VLOOKUP(Summary!$A177,'2003'!$A$3:$T$28,20,0))</f>
        <v>0</v>
      </c>
      <c r="D177" s="46">
        <f>IF(ISNA(VLOOKUP(Summary!$A177,'2004'!$A$3:$T$32,20,0)),0,VLOOKUP(Summary!$A177,'2004'!$A$3:$T$32,20,0))</f>
        <v>0</v>
      </c>
      <c r="E177" s="46">
        <f>IF(ISNA(VLOOKUP(Summary!$A177,'2005'!$A$3:$T$35,20,0)),0,VLOOKUP(Summary!$A177,'2005'!$A$3:$T$35,20,0))</f>
        <v>0</v>
      </c>
      <c r="F177" s="46">
        <f>IF(ISNA(VLOOKUP(Summary!$A177,'2006'!$A$3:$T$35,20,0)),0,VLOOKUP(Summary!$A177,'2006'!$A$3:$T$35,20,0))</f>
        <v>0</v>
      </c>
      <c r="G177" s="46">
        <f>IF(ISNA(VLOOKUP(Summary!$A177,'2007'!$A$3:$T$41,20,0)),0,VLOOKUP(Summary!$A177,'2007'!$A$3:$T$41,20,0))</f>
        <v>0</v>
      </c>
      <c r="H177" s="46">
        <f>IF(ISNA(VLOOKUP(Summary!$A177,'2008'!$A$3:$W$43,23,0)),0,VLOOKUP(Summary!$A177,'2008'!$A$3:$W$43,23,0))</f>
        <v>0</v>
      </c>
      <c r="I177" s="46">
        <f>IF(ISNA(VLOOKUP(Summary!$A177,'2009'!$A$3:$T$41,20,0)),0,VLOOKUP(Summary!$A177,'2009'!$A$3:$T$41,20,0))</f>
        <v>0</v>
      </c>
      <c r="J177" s="46">
        <f>IF(ISNA(VLOOKUP(Summary!$A177,'2010'!$A$3:$T$38,20,0)),0,VLOOKUP(Summary!$A177,'2010'!$A$3:$T$38,20,0))</f>
        <v>0</v>
      </c>
      <c r="K177" s="6">
        <f>IF(ISNA(VLOOKUP(Summary!$A177,'2011'!$A$3:$T$47,20,0)),0,VLOOKUP(Summary!$A177,'2011'!$A$3:$T$47,20,0))</f>
        <v>0</v>
      </c>
      <c r="L177" s="6">
        <f>IF(ISNA(VLOOKUP(Summary!$A177,'2012'!$A$3:$T$40,20,0)),0,VLOOKUP(Summary!$A177,'2012'!$A$3:$T$40,20,0))</f>
        <v>1</v>
      </c>
      <c r="M177" s="6">
        <f>IF(ISNA(VLOOKUP(Summary!$A177,'2013'!$A$3:$T$39,20,0)),0,VLOOKUP(Summary!$A177,'2013'!$A$3:$T$39,20,0))</f>
        <v>0</v>
      </c>
      <c r="N177" s="47">
        <f t="shared" si="5"/>
        <v>1</v>
      </c>
    </row>
    <row r="178" spans="1:14" ht="12.75">
      <c r="A178" s="4" t="s">
        <v>191</v>
      </c>
      <c r="B178" s="46">
        <f>IF(ISNA(VLOOKUP(Summary!$A178,'2002'!$A$3:$T$26,20,0)),0,VLOOKUP(Summary!$A178,'2002'!$A$3:$T$26,20,0))</f>
        <v>0</v>
      </c>
      <c r="C178" s="46">
        <f>IF(ISNA(VLOOKUP(Summary!$A178,'2003'!$A$3:$T$28,20,0)),0,VLOOKUP(Summary!$A178,'2003'!$A$3:$T$28,20,0))</f>
        <v>0</v>
      </c>
      <c r="D178" s="46">
        <f>IF(ISNA(VLOOKUP(Summary!$A178,'2004'!$A$3:$T$32,20,0)),0,VLOOKUP(Summary!$A178,'2004'!$A$3:$T$32,20,0))</f>
        <v>0</v>
      </c>
      <c r="E178" s="46">
        <f>IF(ISNA(VLOOKUP(Summary!$A178,'2005'!$A$3:$T$35,20,0)),0,VLOOKUP(Summary!$A178,'2005'!$A$3:$T$35,20,0))</f>
        <v>0</v>
      </c>
      <c r="F178" s="46">
        <f>IF(ISNA(VLOOKUP(Summary!$A178,'2006'!$A$3:$T$35,20,0)),0,VLOOKUP(Summary!$A178,'2006'!$A$3:$T$35,20,0))</f>
        <v>0</v>
      </c>
      <c r="G178" s="46">
        <f>IF(ISNA(VLOOKUP(Summary!$A178,'2007'!$A$3:$T$41,20,0)),0,VLOOKUP(Summary!$A178,'2007'!$A$3:$T$41,20,0))</f>
        <v>0</v>
      </c>
      <c r="H178" s="46">
        <f>IF(ISNA(VLOOKUP(Summary!$A178,'2008'!$A$3:$W$43,23,0)),0,VLOOKUP(Summary!$A178,'2008'!$A$3:$W$43,23,0))</f>
        <v>0</v>
      </c>
      <c r="I178" s="46">
        <f>IF(ISNA(VLOOKUP(Summary!$A178,'2009'!$A$3:$T$41,20,0)),0,VLOOKUP(Summary!$A178,'2009'!$A$3:$T$41,20,0))</f>
        <v>0</v>
      </c>
      <c r="J178" s="46">
        <f>IF(ISNA(VLOOKUP(Summary!$A178,'2010'!$A$3:$T$38,20,0)),0,VLOOKUP(Summary!$A178,'2010'!$A$3:$T$38,20,0))</f>
        <v>0</v>
      </c>
      <c r="K178" s="6">
        <f>IF(ISNA(VLOOKUP(Summary!$A178,'2011'!$A$3:$T$47,20,0)),0,VLOOKUP(Summary!$A178,'2011'!$A$3:$T$47,20,0))</f>
        <v>0</v>
      </c>
      <c r="L178" s="6">
        <f>IF(ISNA(VLOOKUP(Summary!$A178,'2012'!$A$3:$T$40,20,0)),0,VLOOKUP(Summary!$A178,'2012'!$A$3:$T$40,20,0))</f>
        <v>0</v>
      </c>
      <c r="M178" s="6">
        <f>IF(ISNA(VLOOKUP(Summary!$A178,'2013'!$A$3:$T$39,20,0)),0,VLOOKUP(Summary!$A178,'2013'!$A$3:$T$39,20,0))</f>
        <v>1</v>
      </c>
      <c r="N178" s="47">
        <f t="shared" si="5"/>
        <v>1</v>
      </c>
    </row>
    <row r="179" spans="1:14" ht="12.75">
      <c r="A179" s="4" t="s">
        <v>193</v>
      </c>
      <c r="B179" s="46">
        <f>IF(ISNA(VLOOKUP(Summary!$A179,'2002'!$A$3:$T$26,20,0)),0,VLOOKUP(Summary!$A179,'2002'!$A$3:$T$26,20,0))</f>
        <v>0</v>
      </c>
      <c r="C179" s="46">
        <f>IF(ISNA(VLOOKUP(Summary!$A179,'2003'!$A$3:$T$28,20,0)),0,VLOOKUP(Summary!$A179,'2003'!$A$3:$T$28,20,0))</f>
        <v>0</v>
      </c>
      <c r="D179" s="46">
        <f>IF(ISNA(VLOOKUP(Summary!$A179,'2004'!$A$3:$T$32,20,0)),0,VLOOKUP(Summary!$A179,'2004'!$A$3:$T$32,20,0))</f>
        <v>0</v>
      </c>
      <c r="E179" s="46">
        <f>IF(ISNA(VLOOKUP(Summary!$A179,'2005'!$A$3:$T$35,20,0)),0,VLOOKUP(Summary!$A179,'2005'!$A$3:$T$35,20,0))</f>
        <v>0</v>
      </c>
      <c r="F179" s="46">
        <f>IF(ISNA(VLOOKUP(Summary!$A179,'2006'!$A$3:$T$35,20,0)),0,VLOOKUP(Summary!$A179,'2006'!$A$3:$T$35,20,0))</f>
        <v>0</v>
      </c>
      <c r="G179" s="46">
        <f>IF(ISNA(VLOOKUP(Summary!$A179,'2007'!$A$3:$T$41,20,0)),0,VLOOKUP(Summary!$A179,'2007'!$A$3:$T$41,20,0))</f>
        <v>0</v>
      </c>
      <c r="H179" s="46">
        <f>IF(ISNA(VLOOKUP(Summary!$A179,'2008'!$A$3:$W$43,23,0)),0,VLOOKUP(Summary!$A179,'2008'!$A$3:$W$43,23,0))</f>
        <v>0</v>
      </c>
      <c r="I179" s="46">
        <f>IF(ISNA(VLOOKUP(Summary!$A179,'2009'!$A$3:$T$41,20,0)),0,VLOOKUP(Summary!$A179,'2009'!$A$3:$T$41,20,0))</f>
        <v>0</v>
      </c>
      <c r="J179" s="46">
        <f>IF(ISNA(VLOOKUP(Summary!$A179,'2010'!$A$3:$T$38,20,0)),0,VLOOKUP(Summary!$A179,'2010'!$A$3:$T$38,20,0))</f>
        <v>0</v>
      </c>
      <c r="K179" s="6">
        <f>IF(ISNA(VLOOKUP(Summary!$A179,'2011'!$A$3:$T$47,20,0)),0,VLOOKUP(Summary!$A179,'2011'!$A$3:$T$47,20,0))</f>
        <v>0</v>
      </c>
      <c r="L179" s="6">
        <f>IF(ISNA(VLOOKUP(Summary!$A179,'2012'!$A$3:$T$40,20,0)),0,VLOOKUP(Summary!$A179,'2012'!$A$3:$T$40,20,0))</f>
        <v>0</v>
      </c>
      <c r="M179" s="6">
        <f>IF(ISNA(VLOOKUP(Summary!$A179,'2013'!$A$3:$T$39,20,0)),0,VLOOKUP(Summary!$A179,'2013'!$A$3:$T$39,20,0))</f>
        <v>1</v>
      </c>
      <c r="N179" s="47">
        <f aca="true" t="shared" si="6" ref="N179:N190">SUM(B179:M179)</f>
        <v>1</v>
      </c>
    </row>
    <row r="180" spans="1:14" ht="12.75">
      <c r="A180" s="4" t="s">
        <v>195</v>
      </c>
      <c r="B180" s="46">
        <f>IF(ISNA(VLOOKUP(Summary!$A180,'2002'!$A$3:$T$26,20,0)),0,VLOOKUP(Summary!$A180,'2002'!$A$3:$T$26,20,0))</f>
        <v>0</v>
      </c>
      <c r="C180" s="46">
        <f>IF(ISNA(VLOOKUP(Summary!$A180,'2003'!$A$3:$T$28,20,0)),0,VLOOKUP(Summary!$A180,'2003'!$A$3:$T$28,20,0))</f>
        <v>0</v>
      </c>
      <c r="D180" s="46">
        <f>IF(ISNA(VLOOKUP(Summary!$A180,'2004'!$A$3:$T$32,20,0)),0,VLOOKUP(Summary!$A180,'2004'!$A$3:$T$32,20,0))</f>
        <v>0</v>
      </c>
      <c r="E180" s="46">
        <f>IF(ISNA(VLOOKUP(Summary!$A180,'2005'!$A$3:$T$35,20,0)),0,VLOOKUP(Summary!$A180,'2005'!$A$3:$T$35,20,0))</f>
        <v>0</v>
      </c>
      <c r="F180" s="46">
        <f>IF(ISNA(VLOOKUP(Summary!$A180,'2006'!$A$3:$T$35,20,0)),0,VLOOKUP(Summary!$A180,'2006'!$A$3:$T$35,20,0))</f>
        <v>0</v>
      </c>
      <c r="G180" s="46">
        <f>IF(ISNA(VLOOKUP(Summary!$A180,'2007'!$A$3:$T$41,20,0)),0,VLOOKUP(Summary!$A180,'2007'!$A$3:$T$41,20,0))</f>
        <v>0</v>
      </c>
      <c r="H180" s="46">
        <f>IF(ISNA(VLOOKUP(Summary!$A180,'2008'!$A$3:$W$43,23,0)),0,VLOOKUP(Summary!$A180,'2008'!$A$3:$W$43,23,0))</f>
        <v>0</v>
      </c>
      <c r="I180" s="46">
        <f>IF(ISNA(VLOOKUP(Summary!$A180,'2009'!$A$3:$T$41,20,0)),0,VLOOKUP(Summary!$A180,'2009'!$A$3:$T$41,20,0))</f>
        <v>0</v>
      </c>
      <c r="J180" s="46">
        <f>IF(ISNA(VLOOKUP(Summary!$A180,'2010'!$A$3:$T$38,20,0)),0,VLOOKUP(Summary!$A180,'2010'!$A$3:$T$38,20,0))</f>
        <v>0</v>
      </c>
      <c r="K180" s="6">
        <f>IF(ISNA(VLOOKUP(Summary!$A180,'2011'!$A$3:$T$47,20,0)),0,VLOOKUP(Summary!$A180,'2011'!$A$3:$T$47,20,0))</f>
        <v>0</v>
      </c>
      <c r="L180" s="6">
        <f>IF(ISNA(VLOOKUP(Summary!$A180,'2012'!$A$3:$T$40,20,0)),0,VLOOKUP(Summary!$A180,'2012'!$A$3:$T$40,20,0))</f>
        <v>0</v>
      </c>
      <c r="M180" s="6">
        <f>IF(ISNA(VLOOKUP(Summary!$A180,'2013'!$A$3:$T$39,20,0)),0,VLOOKUP(Summary!$A180,'2013'!$A$3:$T$39,20,0))</f>
        <v>1</v>
      </c>
      <c r="N180" s="47">
        <f t="shared" si="6"/>
        <v>1</v>
      </c>
    </row>
    <row r="181" spans="1:14" ht="12.75">
      <c r="A181" s="4" t="s">
        <v>198</v>
      </c>
      <c r="B181" s="46">
        <f>IF(ISNA(VLOOKUP(Summary!$A181,'2002'!$A$3:$T$26,20,0)),0,VLOOKUP(Summary!$A181,'2002'!$A$3:$T$26,20,0))</f>
        <v>0</v>
      </c>
      <c r="C181" s="46">
        <f>IF(ISNA(VLOOKUP(Summary!$A181,'2003'!$A$3:$T$28,20,0)),0,VLOOKUP(Summary!$A181,'2003'!$A$3:$T$28,20,0))</f>
        <v>0</v>
      </c>
      <c r="D181" s="46">
        <f>IF(ISNA(VLOOKUP(Summary!$A181,'2004'!$A$3:$T$32,20,0)),0,VLOOKUP(Summary!$A181,'2004'!$A$3:$T$32,20,0))</f>
        <v>0</v>
      </c>
      <c r="E181" s="46">
        <f>IF(ISNA(VLOOKUP(Summary!$A181,'2005'!$A$3:$T$35,20,0)),0,VLOOKUP(Summary!$A181,'2005'!$A$3:$T$35,20,0))</f>
        <v>0</v>
      </c>
      <c r="F181" s="46">
        <f>IF(ISNA(VLOOKUP(Summary!$A181,'2006'!$A$3:$T$35,20,0)),0,VLOOKUP(Summary!$A181,'2006'!$A$3:$T$35,20,0))</f>
        <v>0</v>
      </c>
      <c r="G181" s="46">
        <f>IF(ISNA(VLOOKUP(Summary!$A181,'2007'!$A$3:$T$41,20,0)),0,VLOOKUP(Summary!$A181,'2007'!$A$3:$T$41,20,0))</f>
        <v>0</v>
      </c>
      <c r="H181" s="46">
        <f>IF(ISNA(VLOOKUP(Summary!$A181,'2008'!$A$3:$W$43,23,0)),0,VLOOKUP(Summary!$A181,'2008'!$A$3:$W$43,23,0))</f>
        <v>0</v>
      </c>
      <c r="I181" s="46">
        <f>IF(ISNA(VLOOKUP(Summary!$A181,'2009'!$A$3:$T$41,20,0)),0,VLOOKUP(Summary!$A181,'2009'!$A$3:$T$41,20,0))</f>
        <v>0</v>
      </c>
      <c r="J181" s="46">
        <f>IF(ISNA(VLOOKUP(Summary!$A181,'2010'!$A$3:$T$38,20,0)),0,VLOOKUP(Summary!$A181,'2010'!$A$3:$T$38,20,0))</f>
        <v>0</v>
      </c>
      <c r="K181" s="6">
        <f>IF(ISNA(VLOOKUP(Summary!$A181,'2011'!$A$3:$T$47,20,0)),0,VLOOKUP(Summary!$A181,'2011'!$A$3:$T$47,20,0))</f>
        <v>0</v>
      </c>
      <c r="L181" s="6">
        <f>IF(ISNA(VLOOKUP(Summary!$A181,'2012'!$A$3:$T$40,20,0)),0,VLOOKUP(Summary!$A181,'2012'!$A$3:$T$40,20,0))</f>
        <v>0</v>
      </c>
      <c r="M181" s="6">
        <f>IF(ISNA(VLOOKUP(Summary!$A181,'2013'!$A$3:$T$39,20,0)),0,VLOOKUP(Summary!$A181,'2013'!$A$3:$T$39,20,0))</f>
        <v>1</v>
      </c>
      <c r="N181" s="47">
        <f t="shared" si="6"/>
        <v>1</v>
      </c>
    </row>
    <row r="182" spans="1:14" ht="12.75">
      <c r="A182" s="4" t="s">
        <v>200</v>
      </c>
      <c r="B182" s="46">
        <f>IF(ISNA(VLOOKUP(Summary!$A182,'2002'!$A$3:$T$26,20,0)),0,VLOOKUP(Summary!$A182,'2002'!$A$3:$T$26,20,0))</f>
        <v>0</v>
      </c>
      <c r="C182" s="46">
        <f>IF(ISNA(VLOOKUP(Summary!$A182,'2003'!$A$3:$T$28,20,0)),0,VLOOKUP(Summary!$A182,'2003'!$A$3:$T$28,20,0))</f>
        <v>0</v>
      </c>
      <c r="D182" s="46">
        <f>IF(ISNA(VLOOKUP(Summary!$A182,'2004'!$A$3:$T$32,20,0)),0,VLOOKUP(Summary!$A182,'2004'!$A$3:$T$32,20,0))</f>
        <v>0</v>
      </c>
      <c r="E182" s="46">
        <f>IF(ISNA(VLOOKUP(Summary!$A182,'2005'!$A$3:$T$35,20,0)),0,VLOOKUP(Summary!$A182,'2005'!$A$3:$T$35,20,0))</f>
        <v>0</v>
      </c>
      <c r="F182" s="46">
        <f>IF(ISNA(VLOOKUP(Summary!$A182,'2006'!$A$3:$T$35,20,0)),0,VLOOKUP(Summary!$A182,'2006'!$A$3:$T$35,20,0))</f>
        <v>0</v>
      </c>
      <c r="G182" s="46">
        <f>IF(ISNA(VLOOKUP(Summary!$A182,'2007'!$A$3:$T$41,20,0)),0,VLOOKUP(Summary!$A182,'2007'!$A$3:$T$41,20,0))</f>
        <v>0</v>
      </c>
      <c r="H182" s="46">
        <f>IF(ISNA(VLOOKUP(Summary!$A182,'2008'!$A$3:$W$43,23,0)),0,VLOOKUP(Summary!$A182,'2008'!$A$3:$W$43,23,0))</f>
        <v>0</v>
      </c>
      <c r="I182" s="46">
        <f>IF(ISNA(VLOOKUP(Summary!$A182,'2009'!$A$3:$T$41,20,0)),0,VLOOKUP(Summary!$A182,'2009'!$A$3:$T$41,20,0))</f>
        <v>0</v>
      </c>
      <c r="J182" s="46">
        <f>IF(ISNA(VLOOKUP(Summary!$A182,'2010'!$A$3:$T$38,20,0)),0,VLOOKUP(Summary!$A182,'2010'!$A$3:$T$38,20,0))</f>
        <v>0</v>
      </c>
      <c r="K182" s="6">
        <f>IF(ISNA(VLOOKUP(Summary!$A182,'2011'!$A$3:$T$47,20,0)),0,VLOOKUP(Summary!$A182,'2011'!$A$3:$T$47,20,0))</f>
        <v>0</v>
      </c>
      <c r="L182" s="6">
        <f>IF(ISNA(VLOOKUP(Summary!$A182,'2012'!$A$3:$T$40,20,0)),0,VLOOKUP(Summary!$A182,'2012'!$A$3:$T$40,20,0))</f>
        <v>0</v>
      </c>
      <c r="M182" s="6">
        <f>IF(ISNA(VLOOKUP(Summary!$A182,'2013'!$A$3:$T$39,20,0)),0,VLOOKUP(Summary!$A182,'2013'!$A$3:$T$39,20,0))</f>
        <v>1</v>
      </c>
      <c r="N182" s="47">
        <f t="shared" si="6"/>
        <v>1</v>
      </c>
    </row>
    <row r="183" spans="1:14" ht="12.75">
      <c r="A183" s="8" t="s">
        <v>201</v>
      </c>
      <c r="B183" s="46">
        <f>IF(ISNA(VLOOKUP(Summary!$A183,'2002'!$A$3:$T$26,20,0)),0,VLOOKUP(Summary!$A183,'2002'!$A$3:$T$26,20,0))</f>
        <v>0</v>
      </c>
      <c r="C183" s="46">
        <f>IF(ISNA(VLOOKUP(Summary!$A183,'2003'!$A$3:$T$28,20,0)),0,VLOOKUP(Summary!$A183,'2003'!$A$3:$T$28,20,0))</f>
        <v>0</v>
      </c>
      <c r="D183" s="46">
        <f>IF(ISNA(VLOOKUP(Summary!$A183,'2004'!$A$3:$T$32,20,0)),0,VLOOKUP(Summary!$A183,'2004'!$A$3:$T$32,20,0))</f>
        <v>0</v>
      </c>
      <c r="E183" s="46">
        <f>IF(ISNA(VLOOKUP(Summary!$A183,'2005'!$A$3:$T$35,20,0)),0,VLOOKUP(Summary!$A183,'2005'!$A$3:$T$35,20,0))</f>
        <v>0</v>
      </c>
      <c r="F183" s="46">
        <f>IF(ISNA(VLOOKUP(Summary!$A183,'2006'!$A$3:$T$35,20,0)),0,VLOOKUP(Summary!$A183,'2006'!$A$3:$T$35,20,0))</f>
        <v>0</v>
      </c>
      <c r="G183" s="46">
        <f>IF(ISNA(VLOOKUP(Summary!$A183,'2007'!$A$3:$T$41,20,0)),0,VLOOKUP(Summary!$A183,'2007'!$A$3:$T$41,20,0))</f>
        <v>0</v>
      </c>
      <c r="H183" s="46">
        <f>IF(ISNA(VLOOKUP(Summary!$A183,'2008'!$A$3:$W$43,23,0)),0,VLOOKUP(Summary!$A183,'2008'!$A$3:$W$43,23,0))</f>
        <v>0</v>
      </c>
      <c r="I183" s="46">
        <f>IF(ISNA(VLOOKUP(Summary!$A183,'2009'!$A$3:$T$41,20,0)),0,VLOOKUP(Summary!$A183,'2009'!$A$3:$T$41,20,0))</f>
        <v>0</v>
      </c>
      <c r="J183" s="46">
        <f>IF(ISNA(VLOOKUP(Summary!$A183,'2010'!$A$3:$T$38,20,0)),0,VLOOKUP(Summary!$A183,'2010'!$A$3:$T$38,20,0))</f>
        <v>0</v>
      </c>
      <c r="K183" s="6">
        <f>IF(ISNA(VLOOKUP(Summary!$A183,'2011'!$A$3:$T$47,20,0)),0,VLOOKUP(Summary!$A183,'2011'!$A$3:$T$47,20,0))</f>
        <v>0</v>
      </c>
      <c r="L183" s="6">
        <f>IF(ISNA(VLOOKUP(Summary!$A183,'2012'!$A$3:$T$40,20,0)),0,VLOOKUP(Summary!$A183,'2012'!$A$3:$T$40,20,0))</f>
        <v>0</v>
      </c>
      <c r="M183" s="6">
        <f>IF(ISNA(VLOOKUP(Summary!$A183,'2013'!$A$3:$T$39,20,0)),0,VLOOKUP(Summary!$A183,'2013'!$A$3:$T$39,20,0))</f>
        <v>1</v>
      </c>
      <c r="N183" s="47">
        <f t="shared" si="6"/>
        <v>1</v>
      </c>
    </row>
    <row r="184" spans="1:14" ht="12.75">
      <c r="A184" s="18" t="s">
        <v>65</v>
      </c>
      <c r="B184" s="20">
        <f>IF(ISNA(VLOOKUP(Summary!$A184,'2002'!$A$3:$T$26,20,0)),0,VLOOKUP(Summary!$A184,'2002'!$A$3:$T$26,20,0))</f>
        <v>1</v>
      </c>
      <c r="C184" s="20">
        <f>IF(ISNA(VLOOKUP(Summary!$A184,'2003'!$A$3:$T$28,20,0)),0,VLOOKUP(Summary!$A184,'2003'!$A$3:$T$28,20,0))</f>
        <v>0</v>
      </c>
      <c r="D184" s="20">
        <f>IF(ISNA(VLOOKUP(Summary!$A184,'2004'!$A$3:$T$32,20,0)),0,VLOOKUP(Summary!$A184,'2004'!$A$3:$T$32,20,0))</f>
        <v>9</v>
      </c>
      <c r="E184" s="20">
        <f>IF(ISNA(VLOOKUP(Summary!$A184,'2005'!$A$3:$T$35,20,0)),0,VLOOKUP(Summary!$A184,'2005'!$A$3:$T$35,20,0))</f>
        <v>2</v>
      </c>
      <c r="F184" s="20">
        <f>IF(ISNA(VLOOKUP(Summary!$A184,'2006'!$A$3:$T$35,20,0)),0,VLOOKUP(Summary!$A184,'2006'!$A$3:$T$35,20,0))</f>
        <v>0</v>
      </c>
      <c r="G184" s="20">
        <f>IF(ISNA(VLOOKUP(Summary!$A184,'2007'!$A$3:$T$41,20,0)),0,VLOOKUP(Summary!$A184,'2007'!$A$3:$T$41,20,0))</f>
        <v>0</v>
      </c>
      <c r="H184" s="20">
        <f>IF(ISNA(VLOOKUP(Summary!$A184,'2008'!$A$3:$W$43,23,0)),0,VLOOKUP(Summary!$A184,'2008'!$A$3:$W$43,23,0))</f>
        <v>1</v>
      </c>
      <c r="I184" s="20">
        <f>IF(ISNA(VLOOKUP(Summary!$A184,'2009'!$A$3:$T$41,20,0)),0,VLOOKUP(Summary!$A184,'2009'!$A$3:$T$41,20,0))</f>
        <v>0</v>
      </c>
      <c r="J184" s="20">
        <f>IF(ISNA(VLOOKUP(Summary!$A184,'2010'!$A$3:$T$38,20,0)),0,VLOOKUP(Summary!$A184,'2010'!$A$3:$T$38,20,0))</f>
        <v>0</v>
      </c>
      <c r="K184" s="20">
        <f>IF(ISNA(VLOOKUP(Summary!$A184,'2011'!$A$3:$T$47,20,0)),0,VLOOKUP(Summary!$A184,'2011'!$A$3:$T$47,20,0))</f>
        <v>0</v>
      </c>
      <c r="L184" s="20">
        <f>IF(ISNA(VLOOKUP(Summary!$A184,'2012'!$A$3:$T$40,20,0)),0,VLOOKUP(Summary!$A184,'2012'!$A$3:$T$40,20,0))</f>
        <v>0</v>
      </c>
      <c r="M184" s="20">
        <f>IF(ISNA(VLOOKUP(Summary!$A184,'2013'!$A$3:$T$39,20,0)),0,VLOOKUP(Summary!$A184,'2013'!$A$3:$T$39,20,0))</f>
        <v>0</v>
      </c>
      <c r="N184" s="20">
        <f t="shared" si="6"/>
        <v>13</v>
      </c>
    </row>
    <row r="185" spans="1:14" ht="12.75">
      <c r="A185" s="37" t="s">
        <v>147</v>
      </c>
      <c r="B185" s="43">
        <f>IF(ISNA(VLOOKUP(Summary!$A185,'2002'!$A$3:$T$26,20,0)),0,VLOOKUP(Summary!$A185,'2002'!$A$3:$T$26,20,0))</f>
        <v>1</v>
      </c>
      <c r="C185" s="43">
        <f>IF(ISNA(VLOOKUP(Summary!$A185,'2003'!$A$3:$T$28,20,0)),0,VLOOKUP(Summary!$A185,'2003'!$A$3:$T$28,20,0))</f>
        <v>0</v>
      </c>
      <c r="D185" s="43">
        <f>IF(ISNA(VLOOKUP(Summary!$A185,'2004'!$A$3:$T$32,20,0)),0,VLOOKUP(Summary!$A185,'2004'!$A$3:$T$32,20,0))</f>
        <v>3</v>
      </c>
      <c r="E185" s="43">
        <f>IF(ISNA(VLOOKUP(Summary!$A185,'2005'!$A$3:$T$35,20,0)),0,VLOOKUP(Summary!$A185,'2005'!$A$3:$T$35,20,0))</f>
        <v>0</v>
      </c>
      <c r="F185" s="43">
        <f>IF(ISNA(VLOOKUP(Summary!$A185,'2006'!$A$3:$T$35,20,0)),0,VLOOKUP(Summary!$A185,'2006'!$A$3:$T$35,20,0))</f>
        <v>0</v>
      </c>
      <c r="G185" s="43">
        <f>IF(ISNA(VLOOKUP(Summary!$A185,'2007'!$A$3:$T$41,20,0)),0,VLOOKUP(Summary!$A185,'2007'!$A$3:$T$41,20,0))</f>
        <v>0</v>
      </c>
      <c r="H185" s="43">
        <f>IF(ISNA(VLOOKUP(Summary!$A185,'2008'!$A$3:$W$43,23,0)),0,VLOOKUP(Summary!$A185,'2008'!$A$3:$W$43,23,0))</f>
        <v>0</v>
      </c>
      <c r="I185" s="43">
        <f>IF(ISNA(VLOOKUP(Summary!$A185,'2009'!$A$3:$T$41,20,0)),0,VLOOKUP(Summary!$A185,'2009'!$A$3:$T$41,20,0))</f>
        <v>0</v>
      </c>
      <c r="J185" s="43">
        <f>IF(ISNA(VLOOKUP(Summary!$A185,'2010'!$A$3:$T$38,20,0)),0,VLOOKUP(Summary!$A185,'2010'!$A$3:$T$38,20,0))</f>
        <v>0</v>
      </c>
      <c r="K185" s="20">
        <f>IF(ISNA(VLOOKUP(Summary!$A185,'2011'!$A$3:$T$47,20,0)),0,VLOOKUP(Summary!$A185,'2011'!$A$3:$T$47,20,0))</f>
        <v>0</v>
      </c>
      <c r="L185" s="20">
        <f>IF(ISNA(VLOOKUP(Summary!$A185,'2012'!$A$3:$T$40,20,0)),0,VLOOKUP(Summary!$A185,'2012'!$A$3:$T$40,20,0))</f>
        <v>0</v>
      </c>
      <c r="M185" s="20">
        <f>IF(ISNA(VLOOKUP(Summary!$A185,'2013'!$A$3:$T$39,20,0)),0,VLOOKUP(Summary!$A185,'2013'!$A$3:$T$39,20,0))</f>
        <v>0</v>
      </c>
      <c r="N185" s="20">
        <f t="shared" si="6"/>
        <v>4</v>
      </c>
    </row>
    <row r="186" spans="1:14" ht="12.75">
      <c r="A186" s="37" t="s">
        <v>148</v>
      </c>
      <c r="B186" s="43">
        <f>IF(ISNA(VLOOKUP(Summary!$A186,'2002'!$A$3:$T$26,20,0)),0,VLOOKUP(Summary!$A186,'2002'!$A$3:$T$26,20,0))</f>
        <v>0</v>
      </c>
      <c r="C186" s="43">
        <f>IF(ISNA(VLOOKUP(Summary!$A186,'2003'!$A$3:$T$28,20,0)),0,VLOOKUP(Summary!$A186,'2003'!$A$3:$T$28,20,0))</f>
        <v>1</v>
      </c>
      <c r="D186" s="43">
        <f>IF(ISNA(VLOOKUP(Summary!$A186,'2004'!$A$3:$T$32,20,0)),0,VLOOKUP(Summary!$A186,'2004'!$A$3:$T$32,20,0))</f>
        <v>0</v>
      </c>
      <c r="E186" s="43">
        <f>IF(ISNA(VLOOKUP(Summary!$A186,'2005'!$A$3:$T$35,20,0)),0,VLOOKUP(Summary!$A186,'2005'!$A$3:$T$35,20,0))</f>
        <v>0</v>
      </c>
      <c r="F186" s="43">
        <f>IF(ISNA(VLOOKUP(Summary!$A186,'2006'!$A$3:$T$35,20,0)),0,VLOOKUP(Summary!$A186,'2006'!$A$3:$T$35,20,0))</f>
        <v>0</v>
      </c>
      <c r="G186" s="43">
        <f>IF(ISNA(VLOOKUP(Summary!$A186,'2007'!$A$3:$T$41,20,0)),0,VLOOKUP(Summary!$A186,'2007'!$A$3:$T$41,20,0))</f>
        <v>0</v>
      </c>
      <c r="H186" s="43">
        <f>IF(ISNA(VLOOKUP(Summary!$A186,'2008'!$A$3:$W$43,23,0)),0,VLOOKUP(Summary!$A186,'2008'!$A$3:$W$43,23,0))</f>
        <v>0</v>
      </c>
      <c r="I186" s="43">
        <f>IF(ISNA(VLOOKUP(Summary!$A186,'2009'!$A$3:$T$41,20,0)),0,VLOOKUP(Summary!$A186,'2009'!$A$3:$T$41,20,0))</f>
        <v>0</v>
      </c>
      <c r="J186" s="43">
        <f>IF(ISNA(VLOOKUP(Summary!$A186,'2010'!$A$3:$T$38,20,0)),0,VLOOKUP(Summary!$A186,'2010'!$A$3:$T$38,20,0))</f>
        <v>0</v>
      </c>
      <c r="K186" s="20">
        <f>IF(ISNA(VLOOKUP(Summary!$A186,'2011'!$A$3:$T$47,20,0)),0,VLOOKUP(Summary!$A186,'2011'!$A$3:$T$47,20,0))</f>
        <v>0</v>
      </c>
      <c r="L186" s="20">
        <f>IF(ISNA(VLOOKUP(Summary!$A186,'2012'!$A$3:$T$40,20,0)),0,VLOOKUP(Summary!$A186,'2012'!$A$3:$T$40,20,0))</f>
        <v>0</v>
      </c>
      <c r="M186" s="20">
        <f>IF(ISNA(VLOOKUP(Summary!$A186,'2013'!$A$3:$T$39,20,0)),0,VLOOKUP(Summary!$A186,'2013'!$A$3:$T$39,20,0))</f>
        <v>0</v>
      </c>
      <c r="N186" s="20">
        <f t="shared" si="6"/>
        <v>1</v>
      </c>
    </row>
    <row r="187" spans="1:14" ht="12.75">
      <c r="A187" s="37" t="s">
        <v>151</v>
      </c>
      <c r="B187" s="43">
        <f>IF(ISNA(VLOOKUP(Summary!$A187,'2002'!$A$3:$T$26,20,0)),0,VLOOKUP(Summary!$A187,'2002'!$A$3:$T$26,20,0))</f>
        <v>0</v>
      </c>
      <c r="C187" s="43">
        <f>IF(ISNA(VLOOKUP(Summary!$A187,'2003'!$A$3:$T$28,20,0)),0,VLOOKUP(Summary!$A187,'2003'!$A$3:$T$28,20,0))</f>
        <v>0</v>
      </c>
      <c r="D187" s="43">
        <f>IF(ISNA(VLOOKUP(Summary!$A187,'2004'!$A$3:$T$32,20,0)),0,VLOOKUP(Summary!$A187,'2004'!$A$3:$T$32,20,0))</f>
        <v>0</v>
      </c>
      <c r="E187" s="43">
        <f>IF(ISNA(VLOOKUP(Summary!$A187,'2005'!$A$3:$T$35,20,0)),0,VLOOKUP(Summary!$A187,'2005'!$A$3:$T$35,20,0))</f>
        <v>1</v>
      </c>
      <c r="F187" s="43">
        <f>IF(ISNA(VLOOKUP(Summary!$A187,'2006'!$A$3:$T$35,20,0)),0,VLOOKUP(Summary!$A187,'2006'!$A$3:$T$35,20,0))</f>
        <v>0</v>
      </c>
      <c r="G187" s="43">
        <f>IF(ISNA(VLOOKUP(Summary!$A187,'2007'!$A$3:$T$41,20,0)),0,VLOOKUP(Summary!$A187,'2007'!$A$3:$T$41,20,0))</f>
        <v>0</v>
      </c>
      <c r="H187" s="43">
        <f>IF(ISNA(VLOOKUP(Summary!$A187,'2008'!$A$3:$W$43,23,0)),0,VLOOKUP(Summary!$A187,'2008'!$A$3:$W$43,23,0))</f>
        <v>0</v>
      </c>
      <c r="I187" s="43">
        <f>IF(ISNA(VLOOKUP(Summary!$A187,'2009'!$A$3:$T$41,20,0)),0,VLOOKUP(Summary!$A187,'2009'!$A$3:$T$41,20,0))</f>
        <v>0</v>
      </c>
      <c r="J187" s="43">
        <f>IF(ISNA(VLOOKUP(Summary!$A187,'2010'!$A$3:$T$38,20,0)),0,VLOOKUP(Summary!$A187,'2010'!$A$3:$T$38,20,0))</f>
        <v>0</v>
      </c>
      <c r="K187" s="20">
        <f>IF(ISNA(VLOOKUP(Summary!$A187,'2011'!$A$3:$T$47,20,0)),0,VLOOKUP(Summary!$A187,'2011'!$A$3:$T$47,20,0))</f>
        <v>0</v>
      </c>
      <c r="L187" s="20">
        <f>IF(ISNA(VLOOKUP(Summary!$A187,'2012'!$A$3:$T$40,20,0)),0,VLOOKUP(Summary!$A187,'2012'!$A$3:$T$40,20,0))</f>
        <v>0</v>
      </c>
      <c r="M187" s="20">
        <f>IF(ISNA(VLOOKUP(Summary!$A187,'2013'!$A$3:$T$39,20,0)),0,VLOOKUP(Summary!$A187,'2013'!$A$3:$T$39,20,0))</f>
        <v>0</v>
      </c>
      <c r="N187" s="20">
        <f t="shared" si="6"/>
        <v>1</v>
      </c>
    </row>
    <row r="188" spans="1:14" ht="12.75">
      <c r="A188" s="37" t="s">
        <v>149</v>
      </c>
      <c r="B188" s="43">
        <f>IF(ISNA(VLOOKUP(Summary!$A188,'2002'!$A$3:$T$26,20,0)),0,VLOOKUP(Summary!$A188,'2002'!$A$3:$T$26,20,0))</f>
        <v>0</v>
      </c>
      <c r="C188" s="43">
        <f>IF(ISNA(VLOOKUP(Summary!$A188,'2003'!$A$3:$T$28,20,0)),0,VLOOKUP(Summary!$A188,'2003'!$A$3:$T$28,20,0))</f>
        <v>0</v>
      </c>
      <c r="D188" s="43">
        <f>IF(ISNA(VLOOKUP(Summary!$A188,'2004'!$A$3:$T$32,20,0)),0,VLOOKUP(Summary!$A188,'2004'!$A$3:$T$32,20,0))</f>
        <v>2</v>
      </c>
      <c r="E188" s="43">
        <f>IF(ISNA(VLOOKUP(Summary!$A188,'2005'!$A$3:$T$35,20,0)),0,VLOOKUP(Summary!$A188,'2005'!$A$3:$T$35,20,0))</f>
        <v>0</v>
      </c>
      <c r="F188" s="43">
        <f>IF(ISNA(VLOOKUP(Summary!$A188,'2006'!$A$3:$T$35,20,0)),0,VLOOKUP(Summary!$A188,'2006'!$A$3:$T$35,20,0))</f>
        <v>0</v>
      </c>
      <c r="G188" s="43">
        <f>IF(ISNA(VLOOKUP(Summary!$A188,'2007'!$A$3:$T$41,20,0)),0,VLOOKUP(Summary!$A188,'2007'!$A$3:$T$41,20,0))</f>
        <v>0</v>
      </c>
      <c r="H188" s="43">
        <f>IF(ISNA(VLOOKUP(Summary!$A188,'2008'!$A$3:$W$43,23,0)),0,VLOOKUP(Summary!$A188,'2008'!$A$3:$W$43,23,0))</f>
        <v>0</v>
      </c>
      <c r="I188" s="43">
        <f>IF(ISNA(VLOOKUP(Summary!$A188,'2009'!$A$3:$T$41,20,0)),0,VLOOKUP(Summary!$A188,'2009'!$A$3:$T$41,20,0))</f>
        <v>0</v>
      </c>
      <c r="J188" s="43">
        <f>IF(ISNA(VLOOKUP(Summary!$A188,'2010'!$A$3:$T$38,20,0)),0,VLOOKUP(Summary!$A188,'2010'!$A$3:$T$38,20,0))</f>
        <v>0</v>
      </c>
      <c r="K188" s="20">
        <f>IF(ISNA(VLOOKUP(Summary!$A188,'2011'!$A$3:$T$47,20,0)),0,VLOOKUP(Summary!$A188,'2011'!$A$3:$T$47,20,0))</f>
        <v>0</v>
      </c>
      <c r="L188" s="20">
        <f>IF(ISNA(VLOOKUP(Summary!$A188,'2012'!$A$3:$T$40,20,0)),0,VLOOKUP(Summary!$A188,'2012'!$A$3:$T$40,20,0))</f>
        <v>0</v>
      </c>
      <c r="M188" s="20">
        <f>IF(ISNA(VLOOKUP(Summary!$A188,'2013'!$A$3:$T$39,20,0)),0,VLOOKUP(Summary!$A188,'2013'!$A$3:$T$39,20,0))</f>
        <v>0</v>
      </c>
      <c r="N188" s="20">
        <f t="shared" si="6"/>
        <v>2</v>
      </c>
    </row>
    <row r="189" spans="1:14" ht="12.75">
      <c r="A189" s="37" t="s">
        <v>146</v>
      </c>
      <c r="B189" s="43">
        <f>IF(ISNA(VLOOKUP(Summary!$A189,'2002'!$A$3:$T$26,20,0)),0,VLOOKUP(Summary!$A189,'2002'!$A$3:$T$26,20,0))</f>
        <v>1</v>
      </c>
      <c r="C189" s="43">
        <f>IF(ISNA(VLOOKUP(Summary!$A189,'2003'!$A$3:$T$28,20,0)),0,VLOOKUP(Summary!$A189,'2003'!$A$3:$T$28,20,0))</f>
        <v>0</v>
      </c>
      <c r="D189" s="43">
        <f>IF(ISNA(VLOOKUP(Summary!$A189,'2004'!$A$3:$T$32,20,0)),0,VLOOKUP(Summary!$A189,'2004'!$A$3:$T$32,20,0))</f>
        <v>0</v>
      </c>
      <c r="E189" s="43">
        <f>IF(ISNA(VLOOKUP(Summary!$A189,'2005'!$A$3:$T$35,20,0)),0,VLOOKUP(Summary!$A189,'2005'!$A$3:$T$35,20,0))</f>
        <v>0</v>
      </c>
      <c r="F189" s="43">
        <f>IF(ISNA(VLOOKUP(Summary!$A189,'2006'!$A$3:$T$35,20,0)),0,VLOOKUP(Summary!$A189,'2006'!$A$3:$T$35,20,0))</f>
        <v>0</v>
      </c>
      <c r="G189" s="43">
        <f>IF(ISNA(VLOOKUP(Summary!$A189,'2007'!$A$3:$T$41,20,0)),0,VLOOKUP(Summary!$A189,'2007'!$A$3:$T$41,20,0))</f>
        <v>0</v>
      </c>
      <c r="H189" s="43">
        <f>IF(ISNA(VLOOKUP(Summary!$A189,'2008'!$A$3:$W$43,23,0)),0,VLOOKUP(Summary!$A189,'2008'!$A$3:$W$43,23,0))</f>
        <v>0</v>
      </c>
      <c r="I189" s="43">
        <f>IF(ISNA(VLOOKUP(Summary!$A189,'2009'!$A$3:$T$41,20,0)),0,VLOOKUP(Summary!$A189,'2009'!$A$3:$T$41,20,0))</f>
        <v>0</v>
      </c>
      <c r="J189" s="43">
        <f>IF(ISNA(VLOOKUP(Summary!$A189,'2010'!$A$3:$T$38,20,0)),0,VLOOKUP(Summary!$A189,'2010'!$A$3:$T$38,20,0))</f>
        <v>0</v>
      </c>
      <c r="K189" s="20">
        <f>IF(ISNA(VLOOKUP(Summary!$A189,'2011'!$A$3:$T$47,20,0)),0,VLOOKUP(Summary!$A189,'2011'!$A$3:$T$47,20,0))</f>
        <v>0</v>
      </c>
      <c r="L189" s="20">
        <f>IF(ISNA(VLOOKUP(Summary!$A189,'2012'!$A$3:$T$40,20,0)),0,VLOOKUP(Summary!$A189,'2012'!$A$3:$T$40,20,0))</f>
        <v>0</v>
      </c>
      <c r="M189" s="20">
        <f>IF(ISNA(VLOOKUP(Summary!$A189,'2013'!$A$3:$T$39,20,0)),0,VLOOKUP(Summary!$A189,'2013'!$A$3:$T$39,20,0))</f>
        <v>0</v>
      </c>
      <c r="N189" s="20">
        <f t="shared" si="6"/>
        <v>1</v>
      </c>
    </row>
    <row r="190" spans="1:14" ht="12.75">
      <c r="A190" s="37" t="s">
        <v>150</v>
      </c>
      <c r="B190" s="43">
        <f>IF(ISNA(VLOOKUP(Summary!$A190,'2002'!$A$3:$T$26,20,0)),0,VLOOKUP(Summary!$A190,'2002'!$A$3:$T$26,20,0))</f>
        <v>0</v>
      </c>
      <c r="C190" s="43">
        <f>IF(ISNA(VLOOKUP(Summary!$A190,'2003'!$A$3:$T$28,20,0)),0,VLOOKUP(Summary!$A190,'2003'!$A$3:$T$28,20,0))</f>
        <v>0</v>
      </c>
      <c r="D190" s="43">
        <f>IF(ISNA(VLOOKUP(Summary!$A190,'2004'!$A$3:$T$32,20,0)),0,VLOOKUP(Summary!$A190,'2004'!$A$3:$T$32,20,0))</f>
        <v>0</v>
      </c>
      <c r="E190" s="43">
        <f>IF(ISNA(VLOOKUP(Summary!$A190,'2005'!$A$3:$T$35,20,0)),0,VLOOKUP(Summary!$A190,'2005'!$A$3:$T$35,20,0))</f>
        <v>3</v>
      </c>
      <c r="F190" s="43">
        <f>IF(ISNA(VLOOKUP(Summary!$A190,'2006'!$A$3:$T$35,20,0)),0,VLOOKUP(Summary!$A190,'2006'!$A$3:$T$35,20,0))</f>
        <v>0</v>
      </c>
      <c r="G190" s="43">
        <f>IF(ISNA(VLOOKUP(Summary!$A190,'2007'!$A$3:$T$41,20,0)),0,VLOOKUP(Summary!$A190,'2007'!$A$3:$T$41,20,0))</f>
        <v>0</v>
      </c>
      <c r="H190" s="43">
        <f>IF(ISNA(VLOOKUP(Summary!$A190,'2008'!$A$3:$W$43,23,0)),0,VLOOKUP(Summary!$A190,'2008'!$A$3:$W$43,23,0))</f>
        <v>0</v>
      </c>
      <c r="I190" s="43">
        <f>IF(ISNA(VLOOKUP(Summary!$A190,'2009'!$A$3:$T$41,20,0)),0,VLOOKUP(Summary!$A190,'2009'!$A$3:$T$41,20,0))</f>
        <v>0</v>
      </c>
      <c r="J190" s="43">
        <f>IF(ISNA(VLOOKUP(Summary!$A190,'2010'!$A$3:$T$38,20,0)),0,VLOOKUP(Summary!$A190,'2010'!$A$3:$T$38,20,0))</f>
        <v>0</v>
      </c>
      <c r="K190" s="20">
        <f>IF(ISNA(VLOOKUP(Summary!$A190,'2011'!$A$3:$T$47,20,0)),0,VLOOKUP(Summary!$A190,'2011'!$A$3:$T$47,20,0))</f>
        <v>0</v>
      </c>
      <c r="L190" s="20">
        <f>IF(ISNA(VLOOKUP(Summary!$A190,'2012'!$A$3:$T$40,20,0)),0,VLOOKUP(Summary!$A190,'2012'!$A$3:$T$40,20,0))</f>
        <v>0</v>
      </c>
      <c r="M190" s="20">
        <f>IF(ISNA(VLOOKUP(Summary!$A190,'2013'!$A$3:$T$39,20,0)),0,VLOOKUP(Summary!$A190,'2013'!$A$3:$T$39,20,0))</f>
        <v>0</v>
      </c>
      <c r="N190" s="20">
        <f t="shared" si="6"/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7.57421875" style="0" bestFit="1" customWidth="1"/>
    <col min="2" max="10" width="2.00390625" style="0" bestFit="1" customWidth="1"/>
    <col min="11" max="19" width="3.00390625" style="0" bestFit="1" customWidth="1"/>
    <col min="20" max="20" width="10.8515625" style="0" bestFit="1" customWidth="1"/>
    <col min="24" max="24" width="30.85156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2">
        <v>1</v>
      </c>
      <c r="C2" s="2">
        <v>2</v>
      </c>
      <c r="D2" s="2">
        <v>3</v>
      </c>
      <c r="E2" s="3">
        <v>4</v>
      </c>
      <c r="F2" s="2">
        <v>5</v>
      </c>
      <c r="G2" s="2">
        <v>6</v>
      </c>
      <c r="H2" s="2">
        <v>7</v>
      </c>
      <c r="I2" s="2">
        <v>8</v>
      </c>
      <c r="J2" s="24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9" ht="12.75">
      <c r="A3" s="8" t="s">
        <v>60</v>
      </c>
      <c r="B3" s="5">
        <v>1</v>
      </c>
      <c r="C3" s="6"/>
      <c r="D3" s="6">
        <v>2</v>
      </c>
      <c r="E3" s="7">
        <v>1</v>
      </c>
      <c r="F3" s="6">
        <v>2</v>
      </c>
      <c r="G3" s="6"/>
      <c r="H3" s="6">
        <v>1</v>
      </c>
      <c r="I3" s="6">
        <v>1</v>
      </c>
      <c r="J3" s="21"/>
      <c r="K3" s="6">
        <v>2</v>
      </c>
      <c r="L3" s="6">
        <v>2</v>
      </c>
      <c r="M3" s="6">
        <v>1</v>
      </c>
      <c r="N3" s="6"/>
      <c r="O3" s="6">
        <v>2</v>
      </c>
      <c r="P3" s="6"/>
      <c r="Q3" s="6">
        <v>1</v>
      </c>
      <c r="R3" s="6"/>
      <c r="S3" s="6"/>
      <c r="T3" s="6">
        <f aca="true" t="shared" si="0" ref="T3:T28">SUM(B3:S3)</f>
        <v>16</v>
      </c>
      <c r="W3" s="27" t="s">
        <v>121</v>
      </c>
      <c r="X3" s="28" t="s">
        <v>122</v>
      </c>
      <c r="Y3" s="15"/>
      <c r="Z3" s="15"/>
      <c r="AA3" s="15"/>
      <c r="AB3" s="15"/>
      <c r="AC3" s="15"/>
    </row>
    <row r="4" spans="1:29" ht="12.75">
      <c r="A4" s="4" t="s">
        <v>117</v>
      </c>
      <c r="B4" s="5"/>
      <c r="C4" s="6"/>
      <c r="D4" s="6"/>
      <c r="E4" s="6"/>
      <c r="F4" s="6">
        <v>1</v>
      </c>
      <c r="G4" s="6"/>
      <c r="H4" s="6"/>
      <c r="I4" s="6"/>
      <c r="J4" s="21"/>
      <c r="K4" s="6">
        <v>2</v>
      </c>
      <c r="L4" s="6"/>
      <c r="M4" s="6">
        <v>1</v>
      </c>
      <c r="N4" s="6"/>
      <c r="O4" s="6">
        <v>1</v>
      </c>
      <c r="P4" s="6">
        <v>1</v>
      </c>
      <c r="Q4" s="6"/>
      <c r="R4" s="6">
        <v>1</v>
      </c>
      <c r="S4" s="6">
        <v>3</v>
      </c>
      <c r="T4" s="6">
        <f t="shared" si="0"/>
        <v>10</v>
      </c>
      <c r="X4" s="15"/>
      <c r="Y4" s="15"/>
      <c r="Z4" s="15"/>
      <c r="AA4" s="15"/>
      <c r="AB4" s="15"/>
      <c r="AC4" s="15"/>
    </row>
    <row r="5" spans="1:29" ht="12.75">
      <c r="A5" s="4" t="s">
        <v>32</v>
      </c>
      <c r="B5" s="5"/>
      <c r="C5" s="6"/>
      <c r="D5" s="6"/>
      <c r="E5" s="6"/>
      <c r="F5" s="6"/>
      <c r="G5" s="6"/>
      <c r="H5" s="6"/>
      <c r="I5" s="6"/>
      <c r="J5" s="21"/>
      <c r="K5" s="6">
        <v>3</v>
      </c>
      <c r="L5" s="6"/>
      <c r="M5" s="6"/>
      <c r="N5" s="6"/>
      <c r="O5" s="6"/>
      <c r="P5" s="6"/>
      <c r="Q5" s="6">
        <v>1</v>
      </c>
      <c r="R5" s="6"/>
      <c r="S5" s="6">
        <v>3</v>
      </c>
      <c r="T5" s="6">
        <f t="shared" si="0"/>
        <v>7</v>
      </c>
      <c r="X5" s="15"/>
      <c r="Y5" s="15"/>
      <c r="Z5" s="15"/>
      <c r="AA5" s="15"/>
      <c r="AB5" s="15"/>
      <c r="AC5" s="15"/>
    </row>
    <row r="6" spans="1:29" ht="12.75">
      <c r="A6" s="4" t="s">
        <v>108</v>
      </c>
      <c r="B6" s="5"/>
      <c r="C6" s="6"/>
      <c r="D6" s="6"/>
      <c r="E6" s="6"/>
      <c r="F6" s="6"/>
      <c r="G6" s="6"/>
      <c r="H6" s="6"/>
      <c r="I6" s="6"/>
      <c r="J6" s="21"/>
      <c r="K6" s="6">
        <v>1</v>
      </c>
      <c r="L6" s="6"/>
      <c r="M6" s="6"/>
      <c r="N6" s="6"/>
      <c r="O6" s="6"/>
      <c r="P6" s="6">
        <v>2</v>
      </c>
      <c r="Q6" s="6">
        <v>4</v>
      </c>
      <c r="R6" s="6"/>
      <c r="S6" s="6"/>
      <c r="T6" s="6">
        <f t="shared" si="0"/>
        <v>7</v>
      </c>
      <c r="X6" s="15"/>
      <c r="Y6" s="15"/>
      <c r="Z6" s="15"/>
      <c r="AA6" s="15"/>
      <c r="AB6" s="15"/>
      <c r="AC6" s="15"/>
    </row>
    <row r="7" spans="1:29" ht="12.75">
      <c r="A7" s="4" t="s">
        <v>50</v>
      </c>
      <c r="B7" s="5">
        <v>1</v>
      </c>
      <c r="C7" s="6"/>
      <c r="D7" s="6"/>
      <c r="E7" s="7"/>
      <c r="F7" s="6"/>
      <c r="G7" s="6"/>
      <c r="H7" s="6"/>
      <c r="I7" s="6"/>
      <c r="J7" s="21"/>
      <c r="K7" s="6"/>
      <c r="L7" s="6"/>
      <c r="M7" s="6"/>
      <c r="N7" s="6"/>
      <c r="O7" s="6"/>
      <c r="P7" s="6"/>
      <c r="Q7" s="6"/>
      <c r="R7" s="6"/>
      <c r="S7" s="6">
        <v>3</v>
      </c>
      <c r="T7" s="6">
        <f t="shared" si="0"/>
        <v>4</v>
      </c>
      <c r="X7" s="15"/>
      <c r="Y7" s="15"/>
      <c r="Z7" s="15"/>
      <c r="AA7" s="15"/>
      <c r="AB7" s="15"/>
      <c r="AC7" s="15"/>
    </row>
    <row r="8" spans="1:29" ht="12.75">
      <c r="A8" s="4" t="s">
        <v>23</v>
      </c>
      <c r="B8" s="5"/>
      <c r="C8" s="6"/>
      <c r="D8" s="6"/>
      <c r="E8" s="6"/>
      <c r="F8" s="6">
        <v>1</v>
      </c>
      <c r="G8" s="6"/>
      <c r="H8" s="6"/>
      <c r="I8" s="6">
        <v>1</v>
      </c>
      <c r="J8" s="21"/>
      <c r="K8" s="6"/>
      <c r="L8" s="6"/>
      <c r="M8" s="6">
        <v>2</v>
      </c>
      <c r="N8" s="6"/>
      <c r="O8" s="6"/>
      <c r="P8" s="6"/>
      <c r="Q8" s="6"/>
      <c r="R8" s="6"/>
      <c r="S8" s="6"/>
      <c r="T8" s="6">
        <f t="shared" si="0"/>
        <v>4</v>
      </c>
      <c r="X8" s="15"/>
      <c r="Y8" s="15"/>
      <c r="Z8" s="15"/>
      <c r="AA8" s="15"/>
      <c r="AB8" s="15"/>
      <c r="AC8" s="15"/>
    </row>
    <row r="9" spans="1:29" ht="12.75">
      <c r="A9" s="4" t="s">
        <v>92</v>
      </c>
      <c r="B9" s="5"/>
      <c r="C9" s="6"/>
      <c r="D9" s="6"/>
      <c r="E9" s="6"/>
      <c r="F9" s="6"/>
      <c r="G9" s="6"/>
      <c r="H9" s="6">
        <v>1</v>
      </c>
      <c r="I9" s="6"/>
      <c r="J9" s="21"/>
      <c r="K9" s="6">
        <v>1</v>
      </c>
      <c r="L9" s="6"/>
      <c r="M9" s="6">
        <v>1</v>
      </c>
      <c r="N9" s="6"/>
      <c r="O9" s="6"/>
      <c r="P9" s="6">
        <v>1</v>
      </c>
      <c r="Q9" s="6"/>
      <c r="R9" s="6"/>
      <c r="S9" s="6"/>
      <c r="T9" s="6">
        <f t="shared" si="0"/>
        <v>4</v>
      </c>
      <c r="X9" s="15"/>
      <c r="Y9" s="15"/>
      <c r="Z9" s="15"/>
      <c r="AA9" s="15"/>
      <c r="AB9" s="15"/>
      <c r="AC9" s="15"/>
    </row>
    <row r="10" spans="1:29" ht="12.75">
      <c r="A10" s="25" t="s">
        <v>112</v>
      </c>
      <c r="B10" s="5">
        <v>1</v>
      </c>
      <c r="C10" s="6"/>
      <c r="D10" s="6"/>
      <c r="E10" s="7"/>
      <c r="F10" s="6"/>
      <c r="G10" s="6"/>
      <c r="H10" s="6"/>
      <c r="I10" s="6"/>
      <c r="J10" s="21"/>
      <c r="K10" s="6"/>
      <c r="L10" s="6"/>
      <c r="M10" s="6"/>
      <c r="N10" s="6"/>
      <c r="O10" s="6"/>
      <c r="P10" s="6"/>
      <c r="Q10" s="6"/>
      <c r="R10" s="6">
        <v>2</v>
      </c>
      <c r="S10" s="6"/>
      <c r="T10" s="6">
        <f t="shared" si="0"/>
        <v>3</v>
      </c>
      <c r="X10" s="15"/>
      <c r="Y10" s="15"/>
      <c r="Z10" s="15"/>
      <c r="AA10" s="15"/>
      <c r="AB10" s="15"/>
      <c r="AC10" s="15"/>
    </row>
    <row r="11" spans="1:29" ht="12.75">
      <c r="A11" s="4" t="s">
        <v>113</v>
      </c>
      <c r="B11" s="5"/>
      <c r="C11" s="6"/>
      <c r="D11" s="6">
        <v>2</v>
      </c>
      <c r="E11" s="7"/>
      <c r="F11" s="6">
        <v>1</v>
      </c>
      <c r="G11" s="6"/>
      <c r="H11" s="6"/>
      <c r="I11" s="6"/>
      <c r="J11" s="21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3</v>
      </c>
      <c r="X11" s="15"/>
      <c r="Y11" s="15"/>
      <c r="Z11" s="15"/>
      <c r="AA11" s="15"/>
      <c r="AB11" s="15"/>
      <c r="AC11" s="15"/>
    </row>
    <row r="12" spans="1:29" ht="12.75">
      <c r="A12" s="4" t="s">
        <v>106</v>
      </c>
      <c r="B12" s="5">
        <v>1</v>
      </c>
      <c r="C12" s="6"/>
      <c r="D12" s="6"/>
      <c r="E12" s="7"/>
      <c r="F12" s="6"/>
      <c r="G12" s="6"/>
      <c r="H12" s="6"/>
      <c r="I12" s="6"/>
      <c r="J12" s="21"/>
      <c r="K12" s="6"/>
      <c r="L12" s="6"/>
      <c r="M12" s="6"/>
      <c r="N12" s="6"/>
      <c r="O12" s="6"/>
      <c r="P12" s="6">
        <v>1</v>
      </c>
      <c r="Q12" s="6"/>
      <c r="R12" s="6"/>
      <c r="S12" s="6"/>
      <c r="T12" s="6">
        <f t="shared" si="0"/>
        <v>2</v>
      </c>
      <c r="X12" s="15"/>
      <c r="Y12" s="15"/>
      <c r="Z12" s="15"/>
      <c r="AA12" s="15"/>
      <c r="AB12" s="15"/>
      <c r="AC12" s="15"/>
    </row>
    <row r="13" spans="1:29" ht="12.75">
      <c r="A13" s="4" t="s">
        <v>52</v>
      </c>
      <c r="B13" s="5"/>
      <c r="C13" s="6"/>
      <c r="D13" s="6">
        <v>1</v>
      </c>
      <c r="E13" s="7"/>
      <c r="F13" s="6"/>
      <c r="G13" s="6"/>
      <c r="H13" s="6"/>
      <c r="I13" s="6"/>
      <c r="J13" s="21"/>
      <c r="K13" s="6"/>
      <c r="L13" s="6"/>
      <c r="M13" s="6"/>
      <c r="N13" s="6"/>
      <c r="O13" s="6"/>
      <c r="P13" s="6"/>
      <c r="Q13" s="6"/>
      <c r="R13" s="6"/>
      <c r="S13" s="6">
        <v>1</v>
      </c>
      <c r="T13" s="6">
        <f t="shared" si="0"/>
        <v>2</v>
      </c>
      <c r="X13" s="15"/>
      <c r="Y13" s="15"/>
      <c r="Z13" s="15"/>
      <c r="AA13" s="15"/>
      <c r="AB13" s="15"/>
      <c r="AC13" s="15"/>
    </row>
    <row r="14" spans="1:29" ht="12.75">
      <c r="A14" s="4" t="s">
        <v>5</v>
      </c>
      <c r="B14" s="5"/>
      <c r="C14" s="6"/>
      <c r="D14" s="6"/>
      <c r="E14" s="6">
        <v>2</v>
      </c>
      <c r="F14" s="6"/>
      <c r="G14" s="6"/>
      <c r="H14" s="6"/>
      <c r="I14" s="6"/>
      <c r="J14" s="21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2</v>
      </c>
      <c r="X14" s="15"/>
      <c r="Y14" s="15"/>
      <c r="Z14" s="15"/>
      <c r="AA14" s="15"/>
      <c r="AB14" s="15"/>
      <c r="AC14" s="15"/>
    </row>
    <row r="15" spans="1:29" ht="12.75">
      <c r="A15" s="4" t="s">
        <v>50</v>
      </c>
      <c r="B15" s="5"/>
      <c r="C15" s="6"/>
      <c r="D15" s="6"/>
      <c r="E15" s="6">
        <v>2</v>
      </c>
      <c r="F15" s="6"/>
      <c r="G15" s="6"/>
      <c r="H15" s="6"/>
      <c r="I15" s="6"/>
      <c r="J15" s="21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2</v>
      </c>
      <c r="X15" s="15"/>
      <c r="Y15" s="15"/>
      <c r="Z15" s="15"/>
      <c r="AA15" s="15"/>
      <c r="AB15" s="15"/>
      <c r="AC15" s="15"/>
    </row>
    <row r="16" spans="1:29" ht="12.75">
      <c r="A16" s="4" t="s">
        <v>116</v>
      </c>
      <c r="B16" s="5"/>
      <c r="C16" s="6"/>
      <c r="D16" s="6"/>
      <c r="E16" s="6">
        <v>1</v>
      </c>
      <c r="F16" s="6"/>
      <c r="G16" s="6"/>
      <c r="H16" s="6"/>
      <c r="I16" s="6"/>
      <c r="J16" s="21"/>
      <c r="K16" s="6"/>
      <c r="L16" s="6"/>
      <c r="M16" s="6"/>
      <c r="N16" s="6"/>
      <c r="O16" s="6"/>
      <c r="P16" s="6"/>
      <c r="Q16" s="6"/>
      <c r="R16" s="6"/>
      <c r="S16" s="6">
        <v>1</v>
      </c>
      <c r="T16" s="6">
        <f t="shared" si="0"/>
        <v>2</v>
      </c>
      <c r="X16" s="15"/>
      <c r="Y16" s="15"/>
      <c r="Z16" s="15"/>
      <c r="AA16" s="15"/>
      <c r="AB16" s="15"/>
      <c r="AC16" s="15"/>
    </row>
    <row r="17" spans="1:29" ht="12.75">
      <c r="A17" s="25" t="s">
        <v>119</v>
      </c>
      <c r="B17" s="5"/>
      <c r="C17" s="6"/>
      <c r="D17" s="6"/>
      <c r="E17" s="6"/>
      <c r="F17" s="6"/>
      <c r="G17" s="6"/>
      <c r="H17" s="6"/>
      <c r="I17" s="6"/>
      <c r="J17" s="21"/>
      <c r="K17" s="6"/>
      <c r="L17" s="6"/>
      <c r="M17" s="6"/>
      <c r="N17" s="6"/>
      <c r="O17" s="6"/>
      <c r="P17" s="6">
        <v>2</v>
      </c>
      <c r="Q17" s="6"/>
      <c r="R17" s="6"/>
      <c r="S17" s="6"/>
      <c r="T17" s="6">
        <f t="shared" si="0"/>
        <v>2</v>
      </c>
      <c r="X17" s="15"/>
      <c r="Y17" s="15"/>
      <c r="Z17" s="15"/>
      <c r="AA17" s="15"/>
      <c r="AB17" s="15"/>
      <c r="AC17" s="15"/>
    </row>
    <row r="18" spans="1:29" ht="12.75">
      <c r="A18" s="4" t="s">
        <v>62</v>
      </c>
      <c r="B18" s="5"/>
      <c r="C18" s="6"/>
      <c r="D18" s="6"/>
      <c r="E18" s="6"/>
      <c r="F18" s="6"/>
      <c r="G18" s="6"/>
      <c r="H18" s="6"/>
      <c r="I18" s="6"/>
      <c r="J18" s="21"/>
      <c r="K18" s="6"/>
      <c r="L18" s="6"/>
      <c r="M18" s="6"/>
      <c r="N18" s="6"/>
      <c r="O18" s="6"/>
      <c r="P18" s="6"/>
      <c r="Q18" s="6">
        <v>1</v>
      </c>
      <c r="R18" s="6"/>
      <c r="S18" s="6">
        <v>1</v>
      </c>
      <c r="T18" s="6">
        <f t="shared" si="0"/>
        <v>2</v>
      </c>
      <c r="X18" s="15"/>
      <c r="Y18" s="15"/>
      <c r="Z18" s="15"/>
      <c r="AA18" s="15"/>
      <c r="AB18" s="15"/>
      <c r="AC18" s="15"/>
    </row>
    <row r="19" spans="1:29" ht="12.75">
      <c r="A19" s="4" t="s">
        <v>111</v>
      </c>
      <c r="B19" s="5">
        <v>1</v>
      </c>
      <c r="C19" s="6"/>
      <c r="D19" s="6"/>
      <c r="E19" s="7"/>
      <c r="F19" s="6"/>
      <c r="G19" s="6"/>
      <c r="H19" s="6"/>
      <c r="I19" s="6"/>
      <c r="J19" s="21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1</v>
      </c>
      <c r="X19" s="15"/>
      <c r="Y19" s="15"/>
      <c r="Z19" s="15"/>
      <c r="AA19" s="15"/>
      <c r="AB19" s="15"/>
      <c r="AC19" s="15"/>
    </row>
    <row r="20" spans="1:29" ht="12.75">
      <c r="A20" s="4" t="s">
        <v>56</v>
      </c>
      <c r="B20" s="5"/>
      <c r="C20" s="6"/>
      <c r="D20" s="6">
        <v>1</v>
      </c>
      <c r="E20" s="7"/>
      <c r="F20" s="6"/>
      <c r="G20" s="6"/>
      <c r="H20" s="6"/>
      <c r="I20" s="6"/>
      <c r="J20" s="21"/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1</v>
      </c>
      <c r="X20" s="15"/>
      <c r="Y20" s="15"/>
      <c r="Z20" s="15"/>
      <c r="AA20" s="15"/>
      <c r="AB20" s="15"/>
      <c r="AC20" s="15"/>
    </row>
    <row r="21" spans="1:20" ht="12.75">
      <c r="A21" s="4" t="s">
        <v>114</v>
      </c>
      <c r="B21" s="5"/>
      <c r="C21" s="6"/>
      <c r="D21" s="6"/>
      <c r="E21" s="6">
        <v>1</v>
      </c>
      <c r="F21" s="6"/>
      <c r="G21" s="6"/>
      <c r="H21" s="6"/>
      <c r="I21" s="6"/>
      <c r="J21" s="21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1</v>
      </c>
    </row>
    <row r="22" spans="1:20" ht="12.75">
      <c r="A22" s="4" t="s">
        <v>115</v>
      </c>
      <c r="B22" s="5"/>
      <c r="C22" s="6"/>
      <c r="D22" s="6"/>
      <c r="E22" s="6">
        <v>1</v>
      </c>
      <c r="F22" s="6"/>
      <c r="G22" s="6"/>
      <c r="H22" s="6"/>
      <c r="I22" s="6"/>
      <c r="J22" s="21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1</v>
      </c>
    </row>
    <row r="23" spans="1:20" ht="12.75">
      <c r="A23" s="4" t="s">
        <v>51</v>
      </c>
      <c r="B23" s="5"/>
      <c r="C23" s="6"/>
      <c r="D23" s="6"/>
      <c r="E23" s="6"/>
      <c r="F23" s="6"/>
      <c r="G23" s="6">
        <v>1</v>
      </c>
      <c r="H23" s="6"/>
      <c r="I23" s="6"/>
      <c r="J23" s="21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1</v>
      </c>
    </row>
    <row r="24" spans="1:20" ht="12.75">
      <c r="A24" s="13" t="s">
        <v>148</v>
      </c>
      <c r="B24" s="5"/>
      <c r="C24" s="6"/>
      <c r="D24" s="6"/>
      <c r="E24" s="6"/>
      <c r="F24" s="6"/>
      <c r="G24" s="6"/>
      <c r="H24" s="6">
        <v>1</v>
      </c>
      <c r="I24" s="6"/>
      <c r="J24" s="21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1</v>
      </c>
    </row>
    <row r="25" spans="1:20" ht="12.75">
      <c r="A25" s="4" t="s">
        <v>118</v>
      </c>
      <c r="B25" s="5"/>
      <c r="C25" s="6"/>
      <c r="D25" s="6"/>
      <c r="E25" s="6"/>
      <c r="F25" s="6"/>
      <c r="G25" s="6"/>
      <c r="H25" s="6"/>
      <c r="I25" s="6">
        <v>1</v>
      </c>
      <c r="J25" s="21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1</v>
      </c>
    </row>
    <row r="26" spans="1:20" ht="12.75">
      <c r="A26" s="4" t="s">
        <v>100</v>
      </c>
      <c r="B26" s="5"/>
      <c r="C26" s="6"/>
      <c r="D26" s="6"/>
      <c r="E26" s="6"/>
      <c r="F26" s="6"/>
      <c r="G26" s="6"/>
      <c r="H26" s="6"/>
      <c r="I26" s="6"/>
      <c r="J26" s="21"/>
      <c r="K26" s="6"/>
      <c r="L26" s="6"/>
      <c r="M26" s="6">
        <v>1</v>
      </c>
      <c r="N26" s="6"/>
      <c r="O26" s="6"/>
      <c r="P26" s="6"/>
      <c r="Q26" s="6"/>
      <c r="R26" s="6"/>
      <c r="S26" s="6"/>
      <c r="T26" s="6">
        <f t="shared" si="0"/>
        <v>1</v>
      </c>
    </row>
    <row r="27" spans="1:20" ht="12.75">
      <c r="A27" s="4" t="s">
        <v>120</v>
      </c>
      <c r="B27" s="5"/>
      <c r="C27" s="6"/>
      <c r="D27" s="6"/>
      <c r="E27" s="6"/>
      <c r="F27" s="6"/>
      <c r="G27" s="6"/>
      <c r="H27" s="6"/>
      <c r="I27" s="6"/>
      <c r="J27" s="21"/>
      <c r="K27" s="6"/>
      <c r="L27" s="6"/>
      <c r="M27" s="6"/>
      <c r="N27" s="6"/>
      <c r="O27" s="6"/>
      <c r="P27" s="6">
        <v>1</v>
      </c>
      <c r="Q27" s="6"/>
      <c r="R27" s="6"/>
      <c r="S27" s="6"/>
      <c r="T27" s="6">
        <f t="shared" si="0"/>
        <v>1</v>
      </c>
    </row>
    <row r="28" spans="1:20" ht="12.75">
      <c r="A28" s="4" t="s">
        <v>64</v>
      </c>
      <c r="B28" s="5"/>
      <c r="C28" s="6"/>
      <c r="D28" s="6"/>
      <c r="E28" s="6"/>
      <c r="F28" s="6"/>
      <c r="G28" s="6"/>
      <c r="H28" s="6"/>
      <c r="I28" s="6"/>
      <c r="J28" s="21"/>
      <c r="K28" s="6"/>
      <c r="L28" s="6"/>
      <c r="M28" s="6"/>
      <c r="N28" s="6"/>
      <c r="O28" s="6"/>
      <c r="P28" s="6"/>
      <c r="Q28" s="6"/>
      <c r="R28" s="6"/>
      <c r="S28" s="6">
        <v>1</v>
      </c>
      <c r="T28" s="6">
        <f t="shared" si="0"/>
        <v>1</v>
      </c>
    </row>
    <row r="29" spans="15:20" ht="12.75">
      <c r="O29" s="26">
        <f>SUM(O3:O28)</f>
        <v>3</v>
      </c>
      <c r="T29" s="7">
        <f>SUM(T3:T28)</f>
        <v>82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2">
      <selection activeCell="G38" sqref="G38"/>
    </sheetView>
  </sheetViews>
  <sheetFormatPr defaultColWidth="9.140625" defaultRowHeight="12.75"/>
  <cols>
    <col min="1" max="1" width="14.421875" style="0" bestFit="1" customWidth="1"/>
    <col min="2" max="2" width="2.00390625" style="0" bestFit="1" customWidth="1"/>
    <col min="3" max="3" width="3.00390625" style="0" bestFit="1" customWidth="1"/>
    <col min="4" max="6" width="2.00390625" style="0" bestFit="1" customWidth="1"/>
    <col min="7" max="7" width="3.00390625" style="0" bestFit="1" customWidth="1"/>
    <col min="8" max="10" width="2.00390625" style="0" bestFit="1" customWidth="1"/>
    <col min="11" max="19" width="3.00390625" style="0" bestFit="1" customWidth="1"/>
    <col min="20" max="20" width="11.28125" style="0" bestFit="1" customWidth="1"/>
  </cols>
  <sheetData>
    <row r="1" spans="2:22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V1" s="12"/>
    </row>
    <row r="2" spans="1:22" ht="12.75">
      <c r="A2" s="1" t="s">
        <v>1</v>
      </c>
      <c r="B2" s="2">
        <v>1</v>
      </c>
      <c r="C2" s="2">
        <v>2</v>
      </c>
      <c r="D2" s="2">
        <v>3</v>
      </c>
      <c r="E2" s="3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  <c r="V2" s="12"/>
    </row>
    <row r="3" spans="1:22" ht="12.75">
      <c r="A3" s="4" t="s">
        <v>61</v>
      </c>
      <c r="B3" s="10"/>
      <c r="C3" s="7"/>
      <c r="D3" s="7"/>
      <c r="E3" s="7"/>
      <c r="F3" s="7"/>
      <c r="G3" s="7"/>
      <c r="H3" s="39"/>
      <c r="I3" s="7"/>
      <c r="J3" s="7"/>
      <c r="K3" s="7">
        <v>1</v>
      </c>
      <c r="L3" s="7">
        <v>2</v>
      </c>
      <c r="M3" s="7">
        <v>2</v>
      </c>
      <c r="N3" s="7"/>
      <c r="O3" s="7"/>
      <c r="P3" s="7">
        <v>3</v>
      </c>
      <c r="Q3" s="7">
        <v>3</v>
      </c>
      <c r="R3" s="7"/>
      <c r="S3" s="6">
        <v>4</v>
      </c>
      <c r="T3" s="6">
        <f aca="true" t="shared" si="0" ref="T3:T32">SUM(B3:S3)</f>
        <v>15</v>
      </c>
      <c r="V3" s="12"/>
    </row>
    <row r="4" spans="1:22" ht="12.75">
      <c r="A4" s="8" t="s">
        <v>23</v>
      </c>
      <c r="B4" s="10"/>
      <c r="C4" s="7">
        <v>3</v>
      </c>
      <c r="D4" s="7">
        <v>1</v>
      </c>
      <c r="E4" s="7"/>
      <c r="F4" s="7"/>
      <c r="G4" s="7">
        <v>2</v>
      </c>
      <c r="H4" s="40"/>
      <c r="I4" s="7"/>
      <c r="J4" s="7"/>
      <c r="K4" s="7">
        <v>3</v>
      </c>
      <c r="L4" s="7"/>
      <c r="M4" s="7"/>
      <c r="N4" s="7"/>
      <c r="O4" s="7"/>
      <c r="P4" s="7"/>
      <c r="Q4" s="7"/>
      <c r="R4" s="7"/>
      <c r="S4" s="6"/>
      <c r="T4" s="6">
        <f t="shared" si="0"/>
        <v>9</v>
      </c>
      <c r="V4" s="12"/>
    </row>
    <row r="5" spans="1:20" ht="12.75">
      <c r="A5" s="8" t="s">
        <v>92</v>
      </c>
      <c r="B5" s="10"/>
      <c r="C5" s="7">
        <v>2</v>
      </c>
      <c r="D5" s="7"/>
      <c r="E5" s="7">
        <v>1</v>
      </c>
      <c r="F5" s="7"/>
      <c r="G5" s="7"/>
      <c r="H5" s="39"/>
      <c r="I5" s="7"/>
      <c r="J5" s="7">
        <v>2</v>
      </c>
      <c r="K5" s="7"/>
      <c r="L5" s="7">
        <v>1</v>
      </c>
      <c r="M5" s="7"/>
      <c r="N5" s="7"/>
      <c r="O5" s="7">
        <v>1</v>
      </c>
      <c r="P5" s="7">
        <v>1</v>
      </c>
      <c r="Q5" s="7"/>
      <c r="R5" s="7"/>
      <c r="S5" s="6"/>
      <c r="T5" s="6">
        <f t="shared" si="0"/>
        <v>8</v>
      </c>
    </row>
    <row r="6" spans="1:20" ht="12.75">
      <c r="A6" s="8" t="s">
        <v>117</v>
      </c>
      <c r="B6" s="10"/>
      <c r="C6" s="7"/>
      <c r="D6" s="7"/>
      <c r="E6" s="7">
        <v>3</v>
      </c>
      <c r="F6" s="7"/>
      <c r="G6" s="7"/>
      <c r="H6" s="39"/>
      <c r="I6" s="7"/>
      <c r="J6" s="7"/>
      <c r="K6" s="7"/>
      <c r="L6" s="7">
        <v>1</v>
      </c>
      <c r="M6" s="7"/>
      <c r="N6" s="7"/>
      <c r="O6" s="7"/>
      <c r="P6" s="7"/>
      <c r="Q6" s="7">
        <v>1</v>
      </c>
      <c r="R6" s="7"/>
      <c r="S6" s="7">
        <v>2</v>
      </c>
      <c r="T6" s="6">
        <f t="shared" si="0"/>
        <v>7</v>
      </c>
    </row>
    <row r="7" spans="1:20" ht="12.75">
      <c r="A7" s="8" t="s">
        <v>140</v>
      </c>
      <c r="B7" s="10">
        <v>1</v>
      </c>
      <c r="C7" s="7">
        <v>5</v>
      </c>
      <c r="D7" s="7"/>
      <c r="E7" s="7"/>
      <c r="F7" s="7"/>
      <c r="G7" s="7"/>
      <c r="H7" s="39"/>
      <c r="I7" s="7"/>
      <c r="J7" s="7"/>
      <c r="K7" s="7"/>
      <c r="L7" s="7"/>
      <c r="M7" s="7"/>
      <c r="N7" s="7"/>
      <c r="O7" s="7"/>
      <c r="P7" s="7"/>
      <c r="Q7" s="7"/>
      <c r="R7" s="7"/>
      <c r="S7" s="6"/>
      <c r="T7" s="6">
        <f t="shared" si="0"/>
        <v>6</v>
      </c>
    </row>
    <row r="8" spans="1:20" ht="12.75">
      <c r="A8" s="42" t="s">
        <v>60</v>
      </c>
      <c r="B8" s="10"/>
      <c r="C8" s="7"/>
      <c r="D8" s="7">
        <v>1</v>
      </c>
      <c r="E8" s="7"/>
      <c r="F8" s="7"/>
      <c r="G8" s="7"/>
      <c r="H8" s="39"/>
      <c r="I8" s="7"/>
      <c r="J8" s="7">
        <v>2</v>
      </c>
      <c r="K8" s="7">
        <v>1</v>
      </c>
      <c r="L8" s="7"/>
      <c r="M8" s="7"/>
      <c r="N8" s="7"/>
      <c r="O8" s="7"/>
      <c r="P8" s="7"/>
      <c r="Q8" s="7"/>
      <c r="R8" s="7">
        <v>1</v>
      </c>
      <c r="S8" s="7"/>
      <c r="T8" s="6">
        <f t="shared" si="0"/>
        <v>5</v>
      </c>
    </row>
    <row r="9" spans="1:20" ht="12.75">
      <c r="A9" s="8" t="s">
        <v>118</v>
      </c>
      <c r="B9" s="10"/>
      <c r="C9" s="7"/>
      <c r="D9" s="7"/>
      <c r="E9" s="7"/>
      <c r="F9" s="7"/>
      <c r="G9" s="7">
        <v>3</v>
      </c>
      <c r="H9" s="39"/>
      <c r="I9" s="7"/>
      <c r="J9" s="7"/>
      <c r="K9" s="7"/>
      <c r="L9" s="7"/>
      <c r="M9" s="7"/>
      <c r="N9" s="7"/>
      <c r="O9" s="7"/>
      <c r="P9" s="7"/>
      <c r="Q9" s="7">
        <v>2</v>
      </c>
      <c r="R9" s="7"/>
      <c r="S9" s="7"/>
      <c r="T9" s="6">
        <f t="shared" si="0"/>
        <v>5</v>
      </c>
    </row>
    <row r="10" spans="1:20" ht="12.75">
      <c r="A10" s="8" t="s">
        <v>141</v>
      </c>
      <c r="B10" s="10"/>
      <c r="C10" s="7"/>
      <c r="D10" s="7"/>
      <c r="E10" s="7"/>
      <c r="F10" s="7"/>
      <c r="G10" s="7"/>
      <c r="H10" s="39"/>
      <c r="I10" s="7"/>
      <c r="J10" s="7"/>
      <c r="K10" s="7"/>
      <c r="L10" s="7"/>
      <c r="M10" s="7"/>
      <c r="N10" s="7"/>
      <c r="O10" s="7"/>
      <c r="P10" s="7">
        <v>1</v>
      </c>
      <c r="Q10" s="7">
        <v>3</v>
      </c>
      <c r="R10" s="7"/>
      <c r="S10" s="6"/>
      <c r="T10" s="6">
        <f t="shared" si="0"/>
        <v>4</v>
      </c>
    </row>
    <row r="11" spans="1:20" ht="12.75">
      <c r="A11" s="8" t="s">
        <v>76</v>
      </c>
      <c r="B11" s="10"/>
      <c r="C11" s="7"/>
      <c r="D11" s="7"/>
      <c r="E11" s="7"/>
      <c r="F11" s="7"/>
      <c r="G11" s="7"/>
      <c r="H11" s="39"/>
      <c r="I11" s="7"/>
      <c r="J11" s="7"/>
      <c r="K11" s="7">
        <v>2</v>
      </c>
      <c r="L11" s="7">
        <v>1</v>
      </c>
      <c r="M11" s="7"/>
      <c r="N11" s="7"/>
      <c r="O11" s="7"/>
      <c r="P11" s="7"/>
      <c r="Q11" s="7"/>
      <c r="R11" s="7"/>
      <c r="S11" s="6"/>
      <c r="T11" s="6">
        <f t="shared" si="0"/>
        <v>3</v>
      </c>
    </row>
    <row r="12" spans="1:20" ht="12.75">
      <c r="A12" s="8" t="s">
        <v>108</v>
      </c>
      <c r="B12" s="10"/>
      <c r="C12" s="7">
        <v>1</v>
      </c>
      <c r="D12" s="7"/>
      <c r="E12" s="7"/>
      <c r="F12" s="7">
        <v>1</v>
      </c>
      <c r="G12" s="7">
        <v>1</v>
      </c>
      <c r="H12" s="39"/>
      <c r="I12" s="7"/>
      <c r="J12" s="7"/>
      <c r="K12" s="7"/>
      <c r="L12" s="7"/>
      <c r="M12" s="7"/>
      <c r="N12" s="7"/>
      <c r="O12" s="7"/>
      <c r="P12" s="7"/>
      <c r="Q12" s="7"/>
      <c r="R12" s="7"/>
      <c r="S12" s="6"/>
      <c r="T12" s="6">
        <f t="shared" si="0"/>
        <v>3</v>
      </c>
    </row>
    <row r="13" spans="1:20" ht="12.75">
      <c r="A13" s="13" t="s">
        <v>147</v>
      </c>
      <c r="B13" s="10"/>
      <c r="C13" s="7"/>
      <c r="D13" s="7"/>
      <c r="E13" s="7"/>
      <c r="F13" s="7"/>
      <c r="G13" s="7">
        <v>3</v>
      </c>
      <c r="H13" s="39"/>
      <c r="I13" s="7"/>
      <c r="J13" s="7"/>
      <c r="K13" s="7"/>
      <c r="L13" s="7"/>
      <c r="M13" s="7"/>
      <c r="N13" s="7"/>
      <c r="O13" s="7"/>
      <c r="P13" s="7"/>
      <c r="Q13" s="7"/>
      <c r="R13" s="7"/>
      <c r="S13" s="6"/>
      <c r="T13" s="6">
        <f t="shared" si="0"/>
        <v>3</v>
      </c>
    </row>
    <row r="14" spans="1:20" ht="12.75">
      <c r="A14" s="8" t="s">
        <v>116</v>
      </c>
      <c r="B14" s="10"/>
      <c r="C14" s="7">
        <v>1</v>
      </c>
      <c r="D14" s="7"/>
      <c r="E14" s="7"/>
      <c r="F14" s="7"/>
      <c r="G14" s="7"/>
      <c r="H14" s="39"/>
      <c r="I14" s="7"/>
      <c r="J14" s="7"/>
      <c r="K14" s="7"/>
      <c r="L14" s="7">
        <v>2</v>
      </c>
      <c r="M14" s="7"/>
      <c r="N14" s="7"/>
      <c r="O14" s="7"/>
      <c r="P14" s="7"/>
      <c r="Q14" s="7"/>
      <c r="R14" s="7"/>
      <c r="S14" s="6"/>
      <c r="T14" s="6">
        <f t="shared" si="0"/>
        <v>3</v>
      </c>
    </row>
    <row r="15" spans="1:20" ht="12.75">
      <c r="A15" s="8" t="s">
        <v>139</v>
      </c>
      <c r="B15" s="10"/>
      <c r="C15" s="7"/>
      <c r="D15" s="7"/>
      <c r="E15" s="7"/>
      <c r="F15" s="7"/>
      <c r="G15" s="7"/>
      <c r="H15" s="39"/>
      <c r="I15" s="7"/>
      <c r="J15" s="7"/>
      <c r="K15" s="7"/>
      <c r="L15" s="7"/>
      <c r="M15" s="7"/>
      <c r="N15" s="7"/>
      <c r="O15" s="7"/>
      <c r="P15" s="7"/>
      <c r="Q15" s="7">
        <v>3</v>
      </c>
      <c r="R15" s="7"/>
      <c r="S15" s="6"/>
      <c r="T15" s="6">
        <f t="shared" si="0"/>
        <v>3</v>
      </c>
    </row>
    <row r="16" spans="1:20" ht="12.75">
      <c r="A16" s="8" t="s">
        <v>51</v>
      </c>
      <c r="B16" s="10"/>
      <c r="C16" s="7"/>
      <c r="D16" s="7"/>
      <c r="E16" s="7"/>
      <c r="F16" s="7"/>
      <c r="G16" s="7"/>
      <c r="H16" s="39"/>
      <c r="I16" s="7"/>
      <c r="J16" s="7"/>
      <c r="K16" s="7"/>
      <c r="L16" s="7"/>
      <c r="M16" s="7">
        <v>1</v>
      </c>
      <c r="N16" s="7"/>
      <c r="O16" s="7"/>
      <c r="P16" s="7"/>
      <c r="Q16" s="7">
        <v>1</v>
      </c>
      <c r="R16" s="7"/>
      <c r="S16" s="6"/>
      <c r="T16" s="6">
        <f t="shared" si="0"/>
        <v>2</v>
      </c>
    </row>
    <row r="17" spans="1:20" ht="12.75">
      <c r="A17" s="8" t="s">
        <v>94</v>
      </c>
      <c r="B17" s="10"/>
      <c r="C17" s="7"/>
      <c r="D17" s="7"/>
      <c r="E17" s="7"/>
      <c r="F17" s="7">
        <v>1</v>
      </c>
      <c r="G17" s="7"/>
      <c r="H17" s="39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6">
        <f t="shared" si="0"/>
        <v>2</v>
      </c>
    </row>
    <row r="18" spans="1:20" ht="12.75">
      <c r="A18" s="8" t="s">
        <v>32</v>
      </c>
      <c r="B18" s="10"/>
      <c r="C18" s="7">
        <v>1</v>
      </c>
      <c r="D18" s="7"/>
      <c r="E18" s="7"/>
      <c r="F18" s="7"/>
      <c r="G18" s="7"/>
      <c r="H18" s="39"/>
      <c r="I18" s="7"/>
      <c r="J18" s="7"/>
      <c r="K18" s="7"/>
      <c r="L18" s="7"/>
      <c r="M18" s="7"/>
      <c r="N18" s="7"/>
      <c r="O18" s="7"/>
      <c r="P18" s="7">
        <v>1</v>
      </c>
      <c r="Q18" s="7"/>
      <c r="R18" s="7"/>
      <c r="S18" s="6"/>
      <c r="T18" s="6">
        <f t="shared" si="0"/>
        <v>2</v>
      </c>
    </row>
    <row r="19" spans="1:20" ht="12.75">
      <c r="A19" s="13" t="s">
        <v>149</v>
      </c>
      <c r="B19" s="10"/>
      <c r="C19" s="7"/>
      <c r="D19" s="7"/>
      <c r="E19" s="7"/>
      <c r="F19" s="7"/>
      <c r="G19" s="7">
        <v>1</v>
      </c>
      <c r="H19" s="39"/>
      <c r="I19" s="7">
        <v>1</v>
      </c>
      <c r="J19" s="7"/>
      <c r="K19" s="7"/>
      <c r="L19" s="7"/>
      <c r="M19" s="7"/>
      <c r="N19" s="7"/>
      <c r="O19" s="7"/>
      <c r="P19" s="7"/>
      <c r="Q19" s="7"/>
      <c r="R19" s="7"/>
      <c r="S19" s="6"/>
      <c r="T19" s="6">
        <f t="shared" si="0"/>
        <v>2</v>
      </c>
    </row>
    <row r="20" spans="1:20" ht="12.75">
      <c r="A20" s="8" t="s">
        <v>39</v>
      </c>
      <c r="B20" s="10"/>
      <c r="C20" s="7"/>
      <c r="D20" s="7">
        <v>2</v>
      </c>
      <c r="E20" s="7"/>
      <c r="F20" s="7"/>
      <c r="G20" s="7"/>
      <c r="H20" s="3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>
        <f t="shared" si="0"/>
        <v>2</v>
      </c>
    </row>
    <row r="21" spans="1:20" ht="12.75">
      <c r="A21" s="8" t="s">
        <v>90</v>
      </c>
      <c r="B21" s="10"/>
      <c r="C21" s="7"/>
      <c r="D21" s="7"/>
      <c r="E21" s="7"/>
      <c r="F21" s="7"/>
      <c r="G21" s="7"/>
      <c r="H21" s="39"/>
      <c r="I21" s="7"/>
      <c r="J21" s="7"/>
      <c r="K21" s="7"/>
      <c r="L21" s="7"/>
      <c r="M21" s="7"/>
      <c r="N21" s="7"/>
      <c r="O21" s="7"/>
      <c r="P21" s="7"/>
      <c r="Q21" s="7"/>
      <c r="R21" s="7">
        <v>2</v>
      </c>
      <c r="S21" s="6"/>
      <c r="T21" s="6">
        <f t="shared" si="0"/>
        <v>2</v>
      </c>
    </row>
    <row r="22" spans="1:20" ht="12.75">
      <c r="A22" s="8" t="s">
        <v>114</v>
      </c>
      <c r="B22" s="10"/>
      <c r="C22" s="7">
        <v>1</v>
      </c>
      <c r="D22" s="7"/>
      <c r="E22" s="7"/>
      <c r="F22" s="7"/>
      <c r="G22" s="7"/>
      <c r="H22" s="39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  <c r="T22" s="6">
        <f t="shared" si="0"/>
        <v>1</v>
      </c>
    </row>
    <row r="23" spans="1:20" ht="12.75">
      <c r="A23" s="8" t="s">
        <v>86</v>
      </c>
      <c r="B23" s="10"/>
      <c r="C23" s="7"/>
      <c r="D23" s="7"/>
      <c r="E23" s="7"/>
      <c r="F23" s="7"/>
      <c r="G23" s="7"/>
      <c r="H23" s="39"/>
      <c r="I23" s="7"/>
      <c r="J23" s="7"/>
      <c r="K23" s="7"/>
      <c r="L23" s="7"/>
      <c r="M23" s="7"/>
      <c r="N23" s="7"/>
      <c r="O23" s="7">
        <v>1</v>
      </c>
      <c r="P23" s="7"/>
      <c r="Q23" s="7"/>
      <c r="R23" s="7"/>
      <c r="S23" s="6"/>
      <c r="T23" s="6">
        <f t="shared" si="0"/>
        <v>1</v>
      </c>
    </row>
    <row r="24" spans="1:20" ht="12.75">
      <c r="A24" s="8" t="s">
        <v>106</v>
      </c>
      <c r="B24" s="10"/>
      <c r="C24" s="7"/>
      <c r="D24" s="7"/>
      <c r="E24" s="7"/>
      <c r="F24" s="7"/>
      <c r="G24" s="7"/>
      <c r="H24" s="39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6"/>
      <c r="T24" s="6">
        <f t="shared" si="0"/>
        <v>1</v>
      </c>
    </row>
    <row r="25" spans="1:20" ht="12.75">
      <c r="A25" s="8" t="s">
        <v>142</v>
      </c>
      <c r="B25" s="10"/>
      <c r="C25" s="7"/>
      <c r="D25" s="7"/>
      <c r="E25" s="7"/>
      <c r="F25" s="7"/>
      <c r="G25" s="7"/>
      <c r="H25" s="39"/>
      <c r="I25" s="7"/>
      <c r="J25" s="7"/>
      <c r="K25" s="7"/>
      <c r="L25" s="7"/>
      <c r="M25" s="7">
        <v>1</v>
      </c>
      <c r="N25" s="7"/>
      <c r="O25" s="7"/>
      <c r="P25" s="7"/>
      <c r="Q25" s="7"/>
      <c r="R25" s="7"/>
      <c r="S25" s="6"/>
      <c r="T25" s="6">
        <f t="shared" si="0"/>
        <v>1</v>
      </c>
    </row>
    <row r="26" spans="1:20" ht="12.75">
      <c r="A26" s="8" t="s">
        <v>52</v>
      </c>
      <c r="B26" s="41"/>
      <c r="C26" s="4"/>
      <c r="D26" s="4"/>
      <c r="E26" s="4"/>
      <c r="F26" s="4"/>
      <c r="G26" s="4"/>
      <c r="H26" s="13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</v>
      </c>
      <c r="T26" s="6">
        <f t="shared" si="0"/>
        <v>1</v>
      </c>
    </row>
    <row r="27" spans="1:20" ht="12.75">
      <c r="A27" s="8" t="s">
        <v>7</v>
      </c>
      <c r="B27" s="10"/>
      <c r="C27" s="7"/>
      <c r="D27" s="7"/>
      <c r="E27" s="7"/>
      <c r="F27" s="7"/>
      <c r="G27" s="7"/>
      <c r="H27" s="39"/>
      <c r="I27" s="7">
        <v>1</v>
      </c>
      <c r="J27" s="7"/>
      <c r="K27" s="7"/>
      <c r="L27" s="7"/>
      <c r="M27" s="7"/>
      <c r="N27" s="7"/>
      <c r="O27" s="7"/>
      <c r="P27" s="7"/>
      <c r="Q27" s="7"/>
      <c r="R27" s="7"/>
      <c r="S27" s="6"/>
      <c r="T27" s="6">
        <f t="shared" si="0"/>
        <v>1</v>
      </c>
    </row>
    <row r="28" spans="1:20" ht="12.75">
      <c r="A28" s="8" t="s">
        <v>64</v>
      </c>
      <c r="B28" s="10"/>
      <c r="C28" s="7"/>
      <c r="D28" s="7"/>
      <c r="E28" s="7"/>
      <c r="F28" s="7"/>
      <c r="G28" s="7"/>
      <c r="H28" s="39"/>
      <c r="I28" s="7"/>
      <c r="J28" s="7"/>
      <c r="K28" s="7"/>
      <c r="L28" s="7">
        <v>1</v>
      </c>
      <c r="M28" s="7"/>
      <c r="N28" s="7"/>
      <c r="O28" s="7"/>
      <c r="P28" s="7"/>
      <c r="Q28" s="7"/>
      <c r="R28" s="7"/>
      <c r="S28" s="6"/>
      <c r="T28" s="6">
        <f t="shared" si="0"/>
        <v>1</v>
      </c>
    </row>
    <row r="29" spans="1:20" ht="12.75">
      <c r="A29" s="8" t="s">
        <v>44</v>
      </c>
      <c r="B29" s="10"/>
      <c r="C29" s="7"/>
      <c r="D29" s="7"/>
      <c r="E29" s="7"/>
      <c r="F29" s="7"/>
      <c r="G29" s="7"/>
      <c r="H29" s="39"/>
      <c r="I29" s="7"/>
      <c r="J29" s="7"/>
      <c r="K29" s="7"/>
      <c r="L29" s="7"/>
      <c r="M29" s="7"/>
      <c r="N29" s="7"/>
      <c r="O29" s="7"/>
      <c r="P29" s="7"/>
      <c r="Q29" s="7"/>
      <c r="R29" s="7">
        <v>1</v>
      </c>
      <c r="S29" s="6"/>
      <c r="T29" s="6">
        <f t="shared" si="0"/>
        <v>1</v>
      </c>
    </row>
    <row r="30" spans="1:20" ht="12.75">
      <c r="A30" s="8" t="s">
        <v>9</v>
      </c>
      <c r="B30" s="10"/>
      <c r="C30" s="7"/>
      <c r="D30" s="7"/>
      <c r="E30" s="7"/>
      <c r="F30" s="7"/>
      <c r="G30" s="7"/>
      <c r="H30" s="39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6"/>
      <c r="T30" s="6">
        <f t="shared" si="0"/>
        <v>1</v>
      </c>
    </row>
    <row r="31" spans="1:20" ht="12.75">
      <c r="A31" s="8" t="s">
        <v>13</v>
      </c>
      <c r="B31" s="7"/>
      <c r="C31" s="7">
        <v>1</v>
      </c>
      <c r="D31" s="7"/>
      <c r="E31" s="7"/>
      <c r="F31" s="7"/>
      <c r="G31" s="7"/>
      <c r="H31" s="39"/>
      <c r="I31" s="7"/>
      <c r="J31" s="7"/>
      <c r="K31" s="7"/>
      <c r="L31" s="7"/>
      <c r="M31" s="7"/>
      <c r="N31" s="7"/>
      <c r="O31" s="7"/>
      <c r="P31" s="7"/>
      <c r="Q31" s="7"/>
      <c r="R31" s="7"/>
      <c r="S31" s="6"/>
      <c r="T31" s="6">
        <f t="shared" si="0"/>
        <v>1</v>
      </c>
    </row>
    <row r="32" spans="1:20" ht="12.75">
      <c r="A32" s="37" t="s">
        <v>65</v>
      </c>
      <c r="B32" s="7"/>
      <c r="C32" s="7"/>
      <c r="D32" s="7"/>
      <c r="E32" s="7"/>
      <c r="F32" s="7"/>
      <c r="G32" s="7"/>
      <c r="H32" s="39">
        <v>8</v>
      </c>
      <c r="I32" s="7"/>
      <c r="J32" s="7"/>
      <c r="K32" s="7"/>
      <c r="L32" s="38">
        <v>1</v>
      </c>
      <c r="M32" s="7"/>
      <c r="N32" s="7"/>
      <c r="O32" s="7"/>
      <c r="P32" s="7"/>
      <c r="Q32" s="7"/>
      <c r="R32" s="7"/>
      <c r="S32" s="6"/>
      <c r="T32" s="6">
        <f t="shared" si="0"/>
        <v>9</v>
      </c>
    </row>
    <row r="33" spans="1:20" ht="12.75">
      <c r="A33" s="35"/>
      <c r="B33" s="9"/>
      <c r="C33" s="9">
        <f>SUM(C3:C32)</f>
        <v>15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6">
        <f>SUM(T3:T32)</f>
        <v>105</v>
      </c>
    </row>
    <row r="34" ht="12.75">
      <c r="C34" t="s">
        <v>143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5.57421875" style="0" bestFit="1" customWidth="1"/>
    <col min="2" max="4" width="2.00390625" style="0" bestFit="1" customWidth="1"/>
    <col min="5" max="6" width="3.00390625" style="0" bestFit="1" customWidth="1"/>
    <col min="7" max="7" width="2.00390625" style="0" bestFit="1" customWidth="1"/>
    <col min="8" max="8" width="3.00390625" style="0" bestFit="1" customWidth="1"/>
    <col min="9" max="10" width="2.00390625" style="0" bestFit="1" customWidth="1"/>
    <col min="11" max="19" width="3.00390625" style="0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2">
        <v>1</v>
      </c>
      <c r="C2" s="2">
        <v>2</v>
      </c>
      <c r="D2" s="2">
        <v>3</v>
      </c>
      <c r="E2" s="3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23</v>
      </c>
      <c r="B3" s="5">
        <v>3</v>
      </c>
      <c r="C3" s="4"/>
      <c r="D3" s="6">
        <v>2</v>
      </c>
      <c r="E3" s="7"/>
      <c r="F3" s="6"/>
      <c r="G3" s="6"/>
      <c r="H3" s="6">
        <v>1</v>
      </c>
      <c r="I3" s="6"/>
      <c r="J3" s="6">
        <v>1</v>
      </c>
      <c r="K3" s="6">
        <v>2</v>
      </c>
      <c r="L3" s="6"/>
      <c r="M3" s="6">
        <v>1</v>
      </c>
      <c r="N3" s="6">
        <v>1</v>
      </c>
      <c r="O3" s="6"/>
      <c r="P3" s="6">
        <v>1</v>
      </c>
      <c r="Q3" s="6">
        <v>3</v>
      </c>
      <c r="R3" s="6"/>
      <c r="S3" s="6">
        <v>1</v>
      </c>
      <c r="T3" s="6">
        <f aca="true" t="shared" si="0" ref="T3:T35">SUM(B3:S3)</f>
        <v>16</v>
      </c>
    </row>
    <row r="4" spans="1:20" ht="12.75">
      <c r="A4" s="4" t="s">
        <v>92</v>
      </c>
      <c r="B4" s="5"/>
      <c r="C4" s="4"/>
      <c r="D4" s="6"/>
      <c r="E4" s="7">
        <v>5</v>
      </c>
      <c r="F4" s="6">
        <v>1</v>
      </c>
      <c r="G4" s="6">
        <v>3</v>
      </c>
      <c r="H4" s="6">
        <v>2</v>
      </c>
      <c r="I4" s="6"/>
      <c r="J4" s="6"/>
      <c r="K4" s="6">
        <v>2</v>
      </c>
      <c r="L4" s="6"/>
      <c r="M4" s="6"/>
      <c r="N4" s="6">
        <v>1</v>
      </c>
      <c r="O4" s="6"/>
      <c r="P4" s="6"/>
      <c r="Q4" s="6"/>
      <c r="R4" s="6"/>
      <c r="S4" s="6"/>
      <c r="T4" s="6">
        <f t="shared" si="0"/>
        <v>14</v>
      </c>
    </row>
    <row r="5" spans="1:20" ht="12.75">
      <c r="A5" s="4" t="s">
        <v>41</v>
      </c>
      <c r="B5" s="5"/>
      <c r="C5" s="6"/>
      <c r="D5" s="6"/>
      <c r="E5" s="7"/>
      <c r="F5" s="6">
        <v>2</v>
      </c>
      <c r="G5" s="6"/>
      <c r="H5" s="6">
        <v>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9</v>
      </c>
    </row>
    <row r="6" spans="1:20" ht="12.75">
      <c r="A6" s="4" t="s">
        <v>13</v>
      </c>
      <c r="B6" s="5">
        <v>1</v>
      </c>
      <c r="C6" s="4"/>
      <c r="D6" s="6"/>
      <c r="E6" s="7">
        <v>4</v>
      </c>
      <c r="F6" s="6"/>
      <c r="G6" s="6"/>
      <c r="H6" s="6"/>
      <c r="I6" s="6"/>
      <c r="J6" s="6"/>
      <c r="K6" s="6">
        <v>2</v>
      </c>
      <c r="L6" s="6"/>
      <c r="M6" s="6"/>
      <c r="N6" s="6">
        <v>1</v>
      </c>
      <c r="O6" s="6"/>
      <c r="P6" s="6"/>
      <c r="Q6" s="6"/>
      <c r="R6" s="6"/>
      <c r="S6" s="6"/>
      <c r="T6" s="6">
        <f t="shared" si="0"/>
        <v>8</v>
      </c>
    </row>
    <row r="7" spans="1:20" ht="12.75">
      <c r="A7" s="8" t="s">
        <v>7</v>
      </c>
      <c r="B7" s="5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>
        <v>1</v>
      </c>
      <c r="Q7" s="6">
        <v>5</v>
      </c>
      <c r="R7" s="6"/>
      <c r="S7" s="6"/>
      <c r="T7" s="6">
        <f t="shared" si="0"/>
        <v>6</v>
      </c>
    </row>
    <row r="8" spans="1:20" ht="12.75">
      <c r="A8" s="4" t="s">
        <v>96</v>
      </c>
      <c r="B8" s="5">
        <v>2</v>
      </c>
      <c r="C8" s="4"/>
      <c r="D8" s="6">
        <v>1</v>
      </c>
      <c r="E8" s="7"/>
      <c r="F8" s="6"/>
      <c r="G8" s="6"/>
      <c r="H8" s="6"/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si="0"/>
        <v>4</v>
      </c>
    </row>
    <row r="9" spans="1:20" ht="12.75">
      <c r="A9" s="4" t="s">
        <v>52</v>
      </c>
      <c r="B9" s="5">
        <v>1</v>
      </c>
      <c r="C9" s="4"/>
      <c r="D9" s="6"/>
      <c r="E9" s="7"/>
      <c r="F9" s="6">
        <v>2</v>
      </c>
      <c r="G9" s="6"/>
      <c r="H9" s="6"/>
      <c r="I9" s="6"/>
      <c r="J9" s="6"/>
      <c r="K9" s="6"/>
      <c r="L9" s="6"/>
      <c r="M9" s="6"/>
      <c r="N9" s="6">
        <v>1</v>
      </c>
      <c r="O9" s="6"/>
      <c r="P9" s="6"/>
      <c r="Q9" s="6"/>
      <c r="R9" s="6"/>
      <c r="S9" s="6"/>
      <c r="T9" s="6">
        <f t="shared" si="0"/>
        <v>4</v>
      </c>
    </row>
    <row r="10" spans="1:20" ht="12.75">
      <c r="A10" s="23" t="s">
        <v>150</v>
      </c>
      <c r="B10" s="5"/>
      <c r="C10" s="6"/>
      <c r="D10" s="6"/>
      <c r="E10" s="7">
        <v>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1</v>
      </c>
      <c r="R10" s="6"/>
      <c r="S10" s="6"/>
      <c r="T10" s="6">
        <f t="shared" si="0"/>
        <v>3</v>
      </c>
    </row>
    <row r="11" spans="1:20" ht="12.75">
      <c r="A11" s="4" t="s">
        <v>99</v>
      </c>
      <c r="B11" s="5"/>
      <c r="C11" s="6"/>
      <c r="D11" s="6"/>
      <c r="E11" s="7">
        <v>2</v>
      </c>
      <c r="F11" s="6"/>
      <c r="G11" s="6"/>
      <c r="H11" s="6">
        <v>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3</v>
      </c>
    </row>
    <row r="12" spans="1:20" ht="12.75">
      <c r="A12" s="4" t="s">
        <v>90</v>
      </c>
      <c r="B12" s="5"/>
      <c r="C12" s="6"/>
      <c r="D12" s="6"/>
      <c r="E12" s="7"/>
      <c r="F12" s="6">
        <v>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f t="shared" si="0"/>
        <v>3</v>
      </c>
    </row>
    <row r="13" spans="1:20" ht="12.75">
      <c r="A13" s="8" t="s">
        <v>94</v>
      </c>
      <c r="B13" s="5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>
        <v>2</v>
      </c>
      <c r="P13" s="6"/>
      <c r="Q13" s="6"/>
      <c r="R13" s="6">
        <v>1</v>
      </c>
      <c r="S13" s="6"/>
      <c r="T13" s="6">
        <f t="shared" si="0"/>
        <v>3</v>
      </c>
    </row>
    <row r="14" spans="1:20" ht="12.75">
      <c r="A14" s="4" t="s">
        <v>97</v>
      </c>
      <c r="B14" s="5"/>
      <c r="C14" s="4"/>
      <c r="D14" s="6">
        <v>2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2</v>
      </c>
    </row>
    <row r="15" spans="1:20" ht="12.75">
      <c r="A15" s="4" t="s">
        <v>61</v>
      </c>
      <c r="B15" s="5"/>
      <c r="C15" s="4"/>
      <c r="D15" s="6">
        <v>2</v>
      </c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2</v>
      </c>
    </row>
    <row r="16" spans="1:20" ht="12.75">
      <c r="A16" s="4" t="s">
        <v>100</v>
      </c>
      <c r="B16" s="5"/>
      <c r="C16" s="6"/>
      <c r="D16" s="6"/>
      <c r="E16" s="7">
        <v>1</v>
      </c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2</v>
      </c>
    </row>
    <row r="17" spans="1:20" ht="12.75">
      <c r="A17" s="4" t="s">
        <v>95</v>
      </c>
      <c r="B17" s="5"/>
      <c r="C17" s="6"/>
      <c r="D17" s="6"/>
      <c r="E17" s="7">
        <v>1</v>
      </c>
      <c r="F17" s="6"/>
      <c r="G17" s="6"/>
      <c r="H17" s="6">
        <v>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2</v>
      </c>
    </row>
    <row r="18" spans="1:20" ht="12.75">
      <c r="A18" s="4" t="s">
        <v>67</v>
      </c>
      <c r="B18" s="5"/>
      <c r="C18" s="6"/>
      <c r="D18" s="6"/>
      <c r="E18" s="7">
        <v>1</v>
      </c>
      <c r="F18" s="6"/>
      <c r="G18" s="6"/>
      <c r="H18" s="6"/>
      <c r="I18" s="6"/>
      <c r="J18" s="6"/>
      <c r="K18" s="6"/>
      <c r="L18" s="6"/>
      <c r="M18" s="6"/>
      <c r="N18" s="6"/>
      <c r="O18" s="6">
        <v>1</v>
      </c>
      <c r="P18" s="6"/>
      <c r="Q18" s="6"/>
      <c r="R18" s="6"/>
      <c r="S18" s="6"/>
      <c r="T18" s="6">
        <f t="shared" si="0"/>
        <v>2</v>
      </c>
    </row>
    <row r="19" spans="1:20" ht="12.75">
      <c r="A19" s="4" t="s">
        <v>103</v>
      </c>
      <c r="B19" s="5"/>
      <c r="C19" s="6"/>
      <c r="D19" s="6"/>
      <c r="E19" s="7"/>
      <c r="F19" s="6"/>
      <c r="G19" s="6"/>
      <c r="H19" s="6">
        <v>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2</v>
      </c>
    </row>
    <row r="20" spans="1:20" ht="12.75">
      <c r="A20" s="4" t="s">
        <v>76</v>
      </c>
      <c r="B20" s="5"/>
      <c r="C20" s="6"/>
      <c r="D20" s="6"/>
      <c r="E20" s="7"/>
      <c r="F20" s="6"/>
      <c r="G20" s="6"/>
      <c r="H20" s="6"/>
      <c r="I20" s="6"/>
      <c r="J20" s="6"/>
      <c r="K20" s="6">
        <v>1</v>
      </c>
      <c r="L20" s="6"/>
      <c r="M20" s="6"/>
      <c r="N20" s="6"/>
      <c r="O20" s="6">
        <v>1</v>
      </c>
      <c r="P20" s="6"/>
      <c r="Q20" s="6"/>
      <c r="R20" s="6"/>
      <c r="S20" s="6"/>
      <c r="T20" s="6">
        <f t="shared" si="0"/>
        <v>2</v>
      </c>
    </row>
    <row r="21" spans="1:20" ht="12.75">
      <c r="A21" s="4" t="s">
        <v>98</v>
      </c>
      <c r="B21" s="5"/>
      <c r="C21" s="4"/>
      <c r="D21" s="6">
        <v>1</v>
      </c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1</v>
      </c>
    </row>
    <row r="22" spans="1:20" ht="12.75">
      <c r="A22" s="4" t="s">
        <v>9</v>
      </c>
      <c r="B22" s="5"/>
      <c r="C22" s="4"/>
      <c r="D22" s="6">
        <v>1</v>
      </c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1</v>
      </c>
    </row>
    <row r="23" spans="1:20" ht="12.75">
      <c r="A23" s="4" t="s">
        <v>86</v>
      </c>
      <c r="B23" s="5"/>
      <c r="C23" s="6"/>
      <c r="D23" s="6"/>
      <c r="E23" s="7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1</v>
      </c>
    </row>
    <row r="24" spans="1:20" ht="12.75">
      <c r="A24" s="4" t="s">
        <v>101</v>
      </c>
      <c r="B24" s="5"/>
      <c r="C24" s="6"/>
      <c r="D24" s="6"/>
      <c r="E24" s="7"/>
      <c r="F24" s="6"/>
      <c r="G24" s="6">
        <v>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1</v>
      </c>
    </row>
    <row r="25" spans="1:20" ht="12.75">
      <c r="A25" s="14" t="s">
        <v>102</v>
      </c>
      <c r="B25" s="5"/>
      <c r="C25" s="6"/>
      <c r="D25" s="6"/>
      <c r="E25" s="7"/>
      <c r="F25" s="6"/>
      <c r="G25" s="6">
        <v>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1</v>
      </c>
    </row>
    <row r="26" spans="1:20" ht="12.75">
      <c r="A26" s="4" t="s">
        <v>104</v>
      </c>
      <c r="B26" s="5"/>
      <c r="C26" s="6"/>
      <c r="D26" s="6"/>
      <c r="E26" s="7"/>
      <c r="F26" s="6"/>
      <c r="G26" s="6"/>
      <c r="H26" s="6">
        <v>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1</v>
      </c>
    </row>
    <row r="27" spans="1:20" ht="12.75">
      <c r="A27" s="4" t="s">
        <v>105</v>
      </c>
      <c r="B27" s="5"/>
      <c r="C27" s="6"/>
      <c r="D27" s="6"/>
      <c r="E27" s="7"/>
      <c r="F27" s="6"/>
      <c r="G27" s="6"/>
      <c r="H27" s="6"/>
      <c r="I27" s="6">
        <v>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1</v>
      </c>
    </row>
    <row r="28" spans="1:20" ht="12.75">
      <c r="A28" s="4" t="s">
        <v>106</v>
      </c>
      <c r="B28" s="6"/>
      <c r="C28" s="6"/>
      <c r="D28" s="6"/>
      <c r="E28" s="7"/>
      <c r="F28" s="6"/>
      <c r="G28" s="6"/>
      <c r="H28" s="6"/>
      <c r="I28" s="6"/>
      <c r="J28" s="6"/>
      <c r="K28" s="6">
        <v>1</v>
      </c>
      <c r="L28" s="6"/>
      <c r="M28" s="6"/>
      <c r="N28" s="6"/>
      <c r="O28" s="6"/>
      <c r="P28" s="6"/>
      <c r="Q28" s="6"/>
      <c r="R28" s="6"/>
      <c r="S28" s="6"/>
      <c r="T28" s="6">
        <f t="shared" si="0"/>
        <v>1</v>
      </c>
    </row>
    <row r="29" spans="1:20" ht="12.75">
      <c r="A29" s="4" t="s">
        <v>107</v>
      </c>
      <c r="B29" s="6"/>
      <c r="C29" s="6"/>
      <c r="D29" s="6"/>
      <c r="E29" s="7"/>
      <c r="F29" s="6"/>
      <c r="G29" s="6"/>
      <c r="H29" s="6"/>
      <c r="I29" s="6"/>
      <c r="J29" s="6"/>
      <c r="K29" s="6">
        <v>1</v>
      </c>
      <c r="L29" s="6"/>
      <c r="M29" s="6"/>
      <c r="N29" s="6"/>
      <c r="O29" s="6"/>
      <c r="P29" s="6"/>
      <c r="Q29" s="6"/>
      <c r="R29" s="6"/>
      <c r="S29" s="6"/>
      <c r="T29" s="6">
        <f t="shared" si="0"/>
        <v>1</v>
      </c>
    </row>
    <row r="30" spans="1:20" ht="12.75">
      <c r="A30" s="4" t="s">
        <v>108</v>
      </c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>
        <v>1</v>
      </c>
      <c r="O30" s="6"/>
      <c r="P30" s="6"/>
      <c r="Q30" s="6"/>
      <c r="R30" s="6"/>
      <c r="S30" s="6"/>
      <c r="T30" s="6">
        <f t="shared" si="0"/>
        <v>1</v>
      </c>
    </row>
    <row r="31" spans="1:20" ht="12.75">
      <c r="A31" s="4" t="s">
        <v>109</v>
      </c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>
        <v>1</v>
      </c>
      <c r="O31" s="6"/>
      <c r="P31" s="6"/>
      <c r="Q31" s="6"/>
      <c r="R31" s="6"/>
      <c r="S31" s="6"/>
      <c r="T31" s="6">
        <f t="shared" si="0"/>
        <v>1</v>
      </c>
    </row>
    <row r="32" spans="1:20" ht="12.75">
      <c r="A32" s="4" t="s">
        <v>81</v>
      </c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>
        <v>1</v>
      </c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13" t="s">
        <v>151</v>
      </c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>
        <v>1</v>
      </c>
      <c r="P33" s="6"/>
      <c r="Q33" s="6"/>
      <c r="R33" s="6"/>
      <c r="S33" s="6"/>
      <c r="T33" s="6">
        <f t="shared" si="0"/>
        <v>1</v>
      </c>
    </row>
    <row r="34" spans="1:20" ht="12.75">
      <c r="A34" s="8" t="s">
        <v>10</v>
      </c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</v>
      </c>
      <c r="S34" s="6"/>
      <c r="T34" s="6">
        <f t="shared" si="0"/>
        <v>1</v>
      </c>
    </row>
    <row r="35" spans="1:20" ht="12.75">
      <c r="A35" s="37" t="s">
        <v>65</v>
      </c>
      <c r="B35" s="7"/>
      <c r="C35" s="7"/>
      <c r="D35" s="7"/>
      <c r="E35" s="7"/>
      <c r="F35" s="43">
        <v>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2</v>
      </c>
    </row>
    <row r="36" ht="12.75">
      <c r="T36" s="7">
        <f>SUM(T3:T35)</f>
        <v>103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15.421875" style="0" bestFit="1" customWidth="1"/>
    <col min="2" max="2" width="2.00390625" style="0" bestFit="1" customWidth="1"/>
    <col min="3" max="3" width="3.00390625" style="0" bestFit="1" customWidth="1"/>
    <col min="4" max="4" width="2.00390625" style="0" bestFit="1" customWidth="1"/>
    <col min="5" max="8" width="3.00390625" style="0" bestFit="1" customWidth="1"/>
    <col min="9" max="10" width="2.00390625" style="0" bestFit="1" customWidth="1"/>
    <col min="11" max="19" width="3.00390625" style="0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2">
        <v>1</v>
      </c>
      <c r="C2" s="2">
        <v>2</v>
      </c>
      <c r="D2" s="24">
        <v>3</v>
      </c>
      <c r="E2" s="3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41</v>
      </c>
      <c r="B3" s="5"/>
      <c r="C3" s="6">
        <v>3</v>
      </c>
      <c r="D3" s="21"/>
      <c r="E3" s="7">
        <v>4</v>
      </c>
      <c r="F3" s="6">
        <v>5</v>
      </c>
      <c r="G3" s="6"/>
      <c r="H3" s="6">
        <v>5</v>
      </c>
      <c r="I3" s="6">
        <v>2</v>
      </c>
      <c r="J3" s="6"/>
      <c r="K3" s="6"/>
      <c r="L3" s="6">
        <v>3</v>
      </c>
      <c r="M3" s="6"/>
      <c r="N3" s="6">
        <v>2</v>
      </c>
      <c r="O3" s="6">
        <v>2</v>
      </c>
      <c r="P3" s="6">
        <v>8</v>
      </c>
      <c r="Q3" s="6">
        <v>7</v>
      </c>
      <c r="R3" s="6"/>
      <c r="S3" s="6"/>
      <c r="T3" s="6">
        <f aca="true" t="shared" si="0" ref="T3:T35">SUM(B3:S3)</f>
        <v>41</v>
      </c>
    </row>
    <row r="4" spans="1:20" ht="12.75">
      <c r="A4" s="4" t="s">
        <v>13</v>
      </c>
      <c r="B4" s="5">
        <v>1</v>
      </c>
      <c r="C4" s="6">
        <v>1</v>
      </c>
      <c r="D4" s="21"/>
      <c r="E4" s="7">
        <v>3</v>
      </c>
      <c r="F4" s="6">
        <v>2</v>
      </c>
      <c r="G4" s="6">
        <v>1</v>
      </c>
      <c r="H4" s="6">
        <v>2</v>
      </c>
      <c r="I4" s="6"/>
      <c r="J4" s="6"/>
      <c r="K4" s="6"/>
      <c r="L4" s="6">
        <v>1</v>
      </c>
      <c r="M4" s="6"/>
      <c r="N4" s="6">
        <v>4</v>
      </c>
      <c r="O4" s="6"/>
      <c r="P4" s="6">
        <v>3</v>
      </c>
      <c r="Q4" s="6">
        <v>5</v>
      </c>
      <c r="R4" s="6"/>
      <c r="S4" s="6"/>
      <c r="T4" s="6">
        <f t="shared" si="0"/>
        <v>23</v>
      </c>
    </row>
    <row r="5" spans="1:20" ht="12.75">
      <c r="A5" s="4" t="s">
        <v>7</v>
      </c>
      <c r="B5" s="5"/>
      <c r="C5" s="6"/>
      <c r="D5" s="21"/>
      <c r="E5" s="6"/>
      <c r="F5" s="6"/>
      <c r="G5" s="6"/>
      <c r="H5" s="6">
        <v>4</v>
      </c>
      <c r="I5" s="6"/>
      <c r="J5" s="6"/>
      <c r="K5" s="6"/>
      <c r="L5" s="6">
        <v>4</v>
      </c>
      <c r="M5" s="6">
        <v>1</v>
      </c>
      <c r="N5" s="6">
        <v>14</v>
      </c>
      <c r="O5" s="6"/>
      <c r="P5" s="6"/>
      <c r="Q5" s="6"/>
      <c r="R5" s="6"/>
      <c r="S5" s="6"/>
      <c r="T5" s="6">
        <f t="shared" si="0"/>
        <v>23</v>
      </c>
    </row>
    <row r="6" spans="1:20" ht="12.75">
      <c r="A6" s="4" t="s">
        <v>3</v>
      </c>
      <c r="B6" s="5"/>
      <c r="C6" s="6">
        <v>1</v>
      </c>
      <c r="D6" s="21"/>
      <c r="E6" s="6">
        <v>1</v>
      </c>
      <c r="F6" s="6"/>
      <c r="G6" s="6">
        <v>5</v>
      </c>
      <c r="H6" s="6"/>
      <c r="I6" s="6"/>
      <c r="J6" s="6"/>
      <c r="K6" s="6"/>
      <c r="L6" s="6">
        <v>4</v>
      </c>
      <c r="M6" s="6">
        <v>1</v>
      </c>
      <c r="N6" s="6"/>
      <c r="O6" s="6">
        <v>1</v>
      </c>
      <c r="P6" s="6"/>
      <c r="Q6" s="6"/>
      <c r="R6" s="6">
        <v>3</v>
      </c>
      <c r="S6" s="6"/>
      <c r="T6" s="6">
        <f t="shared" si="0"/>
        <v>16</v>
      </c>
    </row>
    <row r="7" spans="1:20" ht="12.75">
      <c r="A7" s="4" t="s">
        <v>23</v>
      </c>
      <c r="B7" s="5"/>
      <c r="C7" s="6">
        <v>2</v>
      </c>
      <c r="D7" s="21"/>
      <c r="E7" s="7">
        <v>2</v>
      </c>
      <c r="F7" s="6"/>
      <c r="G7" s="6">
        <v>4</v>
      </c>
      <c r="H7" s="6"/>
      <c r="I7" s="6">
        <v>1</v>
      </c>
      <c r="J7" s="6"/>
      <c r="K7" s="6"/>
      <c r="L7" s="6"/>
      <c r="M7" s="6"/>
      <c r="N7" s="6"/>
      <c r="O7" s="6"/>
      <c r="P7" s="6"/>
      <c r="Q7" s="6">
        <v>3</v>
      </c>
      <c r="R7" s="6"/>
      <c r="S7" s="6">
        <v>1</v>
      </c>
      <c r="T7" s="6">
        <f t="shared" si="0"/>
        <v>13</v>
      </c>
    </row>
    <row r="8" spans="1:20" ht="12.75">
      <c r="A8" s="4" t="s">
        <v>12</v>
      </c>
      <c r="B8" s="5"/>
      <c r="C8" s="6"/>
      <c r="D8" s="21"/>
      <c r="E8" s="6"/>
      <c r="F8" s="6"/>
      <c r="G8" s="6"/>
      <c r="H8" s="6">
        <v>2</v>
      </c>
      <c r="I8" s="6"/>
      <c r="J8" s="6">
        <v>2</v>
      </c>
      <c r="K8" s="6"/>
      <c r="L8" s="6"/>
      <c r="M8" s="6"/>
      <c r="N8" s="6"/>
      <c r="O8" s="6">
        <v>2</v>
      </c>
      <c r="P8" s="6">
        <v>3</v>
      </c>
      <c r="Q8" s="6">
        <v>4</v>
      </c>
      <c r="R8" s="6"/>
      <c r="S8" s="6"/>
      <c r="T8" s="6">
        <f t="shared" si="0"/>
        <v>13</v>
      </c>
    </row>
    <row r="9" spans="1:20" ht="12.75">
      <c r="A9" s="4" t="s">
        <v>52</v>
      </c>
      <c r="B9" s="5">
        <v>1</v>
      </c>
      <c r="C9" s="6"/>
      <c r="D9" s="21"/>
      <c r="E9" s="7">
        <v>1</v>
      </c>
      <c r="F9" s="6"/>
      <c r="G9" s="6"/>
      <c r="H9" s="6"/>
      <c r="I9" s="6"/>
      <c r="J9" s="6"/>
      <c r="K9" s="6"/>
      <c r="L9" s="6"/>
      <c r="M9" s="6"/>
      <c r="N9" s="6">
        <v>5</v>
      </c>
      <c r="O9" s="6"/>
      <c r="P9" s="6">
        <v>2</v>
      </c>
      <c r="Q9" s="6">
        <v>1</v>
      </c>
      <c r="R9" s="6"/>
      <c r="S9" s="6"/>
      <c r="T9" s="6">
        <f t="shared" si="0"/>
        <v>10</v>
      </c>
    </row>
    <row r="10" spans="1:20" ht="12.75">
      <c r="A10" s="4" t="s">
        <v>50</v>
      </c>
      <c r="B10" s="5"/>
      <c r="C10" s="6"/>
      <c r="D10" s="21"/>
      <c r="E10" s="6"/>
      <c r="F10" s="6"/>
      <c r="G10" s="6">
        <v>2</v>
      </c>
      <c r="H10" s="6"/>
      <c r="I10" s="6"/>
      <c r="J10" s="6"/>
      <c r="K10" s="6"/>
      <c r="L10" s="6"/>
      <c r="M10" s="6"/>
      <c r="N10" s="6">
        <v>2</v>
      </c>
      <c r="O10" s="6"/>
      <c r="P10" s="6"/>
      <c r="Q10" s="6">
        <v>1</v>
      </c>
      <c r="R10" s="6">
        <v>1</v>
      </c>
      <c r="S10" s="6">
        <v>2</v>
      </c>
      <c r="T10" s="6">
        <f t="shared" si="0"/>
        <v>8</v>
      </c>
    </row>
    <row r="11" spans="1:20" ht="12.75">
      <c r="A11" s="4" t="s">
        <v>84</v>
      </c>
      <c r="B11" s="5"/>
      <c r="C11" s="6"/>
      <c r="D11" s="21"/>
      <c r="E11" s="6">
        <v>3</v>
      </c>
      <c r="F11" s="6">
        <v>2</v>
      </c>
      <c r="G11" s="6">
        <v>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7</v>
      </c>
    </row>
    <row r="12" spans="1:20" ht="12.75">
      <c r="A12" s="4" t="s">
        <v>68</v>
      </c>
      <c r="B12" s="5"/>
      <c r="C12" s="6"/>
      <c r="D12" s="21"/>
      <c r="E12" s="6">
        <v>2</v>
      </c>
      <c r="F12" s="6"/>
      <c r="G12" s="6">
        <v>1</v>
      </c>
      <c r="H12" s="6">
        <v>1</v>
      </c>
      <c r="I12" s="6"/>
      <c r="J12" s="6"/>
      <c r="K12" s="6"/>
      <c r="L12" s="6">
        <v>2</v>
      </c>
      <c r="M12" s="6"/>
      <c r="N12" s="6"/>
      <c r="O12" s="6"/>
      <c r="P12" s="6"/>
      <c r="Q12" s="6">
        <v>1</v>
      </c>
      <c r="R12" s="6"/>
      <c r="S12" s="6"/>
      <c r="T12" s="6">
        <f t="shared" si="0"/>
        <v>7</v>
      </c>
    </row>
    <row r="13" spans="1:20" ht="12.75">
      <c r="A13" s="4" t="s">
        <v>60</v>
      </c>
      <c r="B13" s="5"/>
      <c r="C13" s="6"/>
      <c r="D13" s="21"/>
      <c r="E13" s="6"/>
      <c r="F13" s="6"/>
      <c r="G13" s="6"/>
      <c r="H13" s="6"/>
      <c r="I13" s="6"/>
      <c r="J13" s="6"/>
      <c r="K13" s="6"/>
      <c r="L13" s="6">
        <v>2</v>
      </c>
      <c r="M13" s="6">
        <v>2</v>
      </c>
      <c r="N13" s="6">
        <v>2</v>
      </c>
      <c r="O13" s="6"/>
      <c r="P13" s="6">
        <v>1</v>
      </c>
      <c r="Q13" s="6"/>
      <c r="R13" s="6"/>
      <c r="S13" s="6"/>
      <c r="T13" s="6">
        <f t="shared" si="0"/>
        <v>7</v>
      </c>
    </row>
    <row r="14" spans="1:20" ht="12.75">
      <c r="A14" s="8" t="s">
        <v>44</v>
      </c>
      <c r="B14" s="5"/>
      <c r="C14" s="6"/>
      <c r="D14" s="21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1</v>
      </c>
      <c r="P14" s="6">
        <v>1</v>
      </c>
      <c r="Q14" s="6">
        <v>2</v>
      </c>
      <c r="R14" s="6">
        <v>2</v>
      </c>
      <c r="S14" s="6">
        <v>1</v>
      </c>
      <c r="T14" s="6">
        <f t="shared" si="0"/>
        <v>7</v>
      </c>
    </row>
    <row r="15" spans="1:20" ht="12.75">
      <c r="A15" s="4" t="s">
        <v>92</v>
      </c>
      <c r="B15" s="5"/>
      <c r="C15" s="6"/>
      <c r="D15" s="21"/>
      <c r="E15" s="6"/>
      <c r="F15" s="6"/>
      <c r="G15" s="6"/>
      <c r="H15" s="6"/>
      <c r="I15" s="6"/>
      <c r="J15" s="6"/>
      <c r="K15" s="6">
        <v>1</v>
      </c>
      <c r="L15" s="6"/>
      <c r="M15" s="6"/>
      <c r="N15" s="6"/>
      <c r="O15" s="6"/>
      <c r="P15" s="6"/>
      <c r="Q15" s="6"/>
      <c r="R15" s="6">
        <v>3</v>
      </c>
      <c r="S15" s="6"/>
      <c r="T15" s="6">
        <f t="shared" si="0"/>
        <v>4</v>
      </c>
    </row>
    <row r="16" spans="1:20" ht="12.75">
      <c r="A16" s="4" t="s">
        <v>29</v>
      </c>
      <c r="B16" s="5"/>
      <c r="C16" s="6"/>
      <c r="D16" s="21"/>
      <c r="E16" s="6"/>
      <c r="F16" s="6"/>
      <c r="G16" s="6"/>
      <c r="H16" s="6"/>
      <c r="I16" s="6"/>
      <c r="J16" s="6"/>
      <c r="K16" s="6"/>
      <c r="L16" s="6">
        <v>1</v>
      </c>
      <c r="M16" s="6">
        <v>1</v>
      </c>
      <c r="N16" s="6"/>
      <c r="O16" s="6"/>
      <c r="P16" s="6"/>
      <c r="Q16" s="6"/>
      <c r="R16" s="6"/>
      <c r="S16" s="6">
        <v>2</v>
      </c>
      <c r="T16" s="6">
        <f t="shared" si="0"/>
        <v>4</v>
      </c>
    </row>
    <row r="17" spans="1:20" ht="12.75">
      <c r="A17" s="4" t="s">
        <v>87</v>
      </c>
      <c r="B17" s="5"/>
      <c r="C17" s="6"/>
      <c r="D17" s="21"/>
      <c r="E17" s="6">
        <v>1</v>
      </c>
      <c r="F17" s="6"/>
      <c r="G17" s="6"/>
      <c r="H17" s="6"/>
      <c r="I17" s="6"/>
      <c r="J17" s="6"/>
      <c r="K17" s="6">
        <v>1</v>
      </c>
      <c r="L17" s="6"/>
      <c r="M17" s="6"/>
      <c r="N17" s="6">
        <v>1</v>
      </c>
      <c r="O17" s="6"/>
      <c r="P17" s="6"/>
      <c r="Q17" s="6"/>
      <c r="R17" s="6"/>
      <c r="S17" s="6"/>
      <c r="T17" s="6">
        <f t="shared" si="0"/>
        <v>3</v>
      </c>
    </row>
    <row r="18" spans="1:20" ht="12.75">
      <c r="A18" s="4" t="s">
        <v>88</v>
      </c>
      <c r="B18" s="5"/>
      <c r="C18" s="6"/>
      <c r="D18" s="21"/>
      <c r="E18" s="6"/>
      <c r="F18" s="6"/>
      <c r="G18" s="6">
        <v>1</v>
      </c>
      <c r="H18" s="6">
        <v>1</v>
      </c>
      <c r="I18" s="6">
        <v>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>
        <f t="shared" si="0"/>
        <v>3</v>
      </c>
    </row>
    <row r="19" spans="1:20" ht="12.75">
      <c r="A19" s="4" t="s">
        <v>32</v>
      </c>
      <c r="B19" s="5"/>
      <c r="C19" s="6"/>
      <c r="D19" s="21"/>
      <c r="E19" s="6"/>
      <c r="F19" s="6"/>
      <c r="G19" s="6">
        <v>1</v>
      </c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>
        <f t="shared" si="0"/>
        <v>3</v>
      </c>
    </row>
    <row r="20" spans="1:20" ht="12.75">
      <c r="A20" s="4" t="s">
        <v>67</v>
      </c>
      <c r="B20" s="5">
        <v>1</v>
      </c>
      <c r="C20" s="6"/>
      <c r="D20" s="21"/>
      <c r="E20" s="7"/>
      <c r="F20" s="6"/>
      <c r="G20" s="6"/>
      <c r="H20" s="6"/>
      <c r="I20" s="6"/>
      <c r="J20" s="6">
        <v>1</v>
      </c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2</v>
      </c>
    </row>
    <row r="21" spans="1:20" ht="12.75">
      <c r="A21" s="4" t="s">
        <v>82</v>
      </c>
      <c r="B21" s="5">
        <v>1</v>
      </c>
      <c r="C21" s="6"/>
      <c r="D21" s="21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1</v>
      </c>
      <c r="T21" s="6">
        <f t="shared" si="0"/>
        <v>2</v>
      </c>
    </row>
    <row r="22" spans="1:20" ht="12.75">
      <c r="A22" s="4" t="s">
        <v>83</v>
      </c>
      <c r="B22" s="5"/>
      <c r="C22" s="6">
        <v>2</v>
      </c>
      <c r="D22" s="21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2</v>
      </c>
    </row>
    <row r="23" spans="1:20" ht="12.75">
      <c r="A23" s="4" t="s">
        <v>43</v>
      </c>
      <c r="B23" s="5"/>
      <c r="C23" s="6">
        <v>1</v>
      </c>
      <c r="D23" s="21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2</v>
      </c>
    </row>
    <row r="24" spans="1:20" ht="12.75">
      <c r="A24" s="4" t="s">
        <v>85</v>
      </c>
      <c r="B24" s="5"/>
      <c r="C24" s="6"/>
      <c r="D24" s="21"/>
      <c r="E24" s="6">
        <v>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2</v>
      </c>
    </row>
    <row r="25" spans="1:20" ht="12.75">
      <c r="A25" s="4" t="s">
        <v>90</v>
      </c>
      <c r="B25" s="5"/>
      <c r="C25" s="6"/>
      <c r="D25" s="21"/>
      <c r="E25" s="6"/>
      <c r="F25" s="6">
        <v>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2</v>
      </c>
    </row>
    <row r="26" spans="1:20" ht="12.75">
      <c r="A26" s="4" t="s">
        <v>59</v>
      </c>
      <c r="B26" s="5"/>
      <c r="C26" s="6"/>
      <c r="D26" s="21"/>
      <c r="E26" s="6"/>
      <c r="F26" s="6"/>
      <c r="G26" s="6"/>
      <c r="H26" s="6"/>
      <c r="I26" s="6">
        <v>1</v>
      </c>
      <c r="J26" s="6">
        <v>1</v>
      </c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2</v>
      </c>
    </row>
    <row r="27" spans="1:20" ht="12.75">
      <c r="A27" s="22" t="s">
        <v>91</v>
      </c>
      <c r="B27" s="5"/>
      <c r="C27" s="6"/>
      <c r="D27" s="21"/>
      <c r="E27" s="6"/>
      <c r="F27" s="6"/>
      <c r="G27" s="6"/>
      <c r="H27" s="6"/>
      <c r="I27" s="6"/>
      <c r="J27" s="6">
        <v>1</v>
      </c>
      <c r="K27" s="6"/>
      <c r="L27" s="6"/>
      <c r="M27" s="6"/>
      <c r="N27" s="6">
        <v>1</v>
      </c>
      <c r="O27" s="6"/>
      <c r="P27" s="6"/>
      <c r="Q27" s="6"/>
      <c r="R27" s="6"/>
      <c r="S27" s="6"/>
      <c r="T27" s="6">
        <f t="shared" si="0"/>
        <v>2</v>
      </c>
    </row>
    <row r="28" spans="1:20" ht="12.75">
      <c r="A28" s="4" t="s">
        <v>10</v>
      </c>
      <c r="B28" s="5"/>
      <c r="C28" s="6"/>
      <c r="D28" s="21"/>
      <c r="E28" s="6"/>
      <c r="F28" s="6"/>
      <c r="G28" s="6"/>
      <c r="H28" s="6"/>
      <c r="I28" s="6"/>
      <c r="J28" s="6"/>
      <c r="K28" s="6">
        <v>1</v>
      </c>
      <c r="L28" s="6"/>
      <c r="M28" s="6"/>
      <c r="N28" s="6"/>
      <c r="O28" s="6"/>
      <c r="P28" s="6">
        <v>1</v>
      </c>
      <c r="Q28" s="6"/>
      <c r="R28" s="6"/>
      <c r="S28" s="6"/>
      <c r="T28" s="6">
        <f t="shared" si="0"/>
        <v>2</v>
      </c>
    </row>
    <row r="29" spans="1:20" ht="12.75">
      <c r="A29" s="8" t="s">
        <v>94</v>
      </c>
      <c r="B29" s="5"/>
      <c r="C29" s="6"/>
      <c r="D29" s="21"/>
      <c r="E29" s="6"/>
      <c r="F29" s="6"/>
      <c r="G29" s="6"/>
      <c r="H29" s="6"/>
      <c r="I29" s="6"/>
      <c r="J29" s="6"/>
      <c r="K29" s="6"/>
      <c r="L29" s="6"/>
      <c r="M29" s="6"/>
      <c r="N29" s="6">
        <v>2</v>
      </c>
      <c r="O29" s="6"/>
      <c r="P29" s="6"/>
      <c r="Q29" s="6"/>
      <c r="R29" s="6"/>
      <c r="S29" s="6"/>
      <c r="T29" s="6">
        <f t="shared" si="0"/>
        <v>2</v>
      </c>
    </row>
    <row r="30" spans="1:20" ht="12.75">
      <c r="A30" s="8" t="s">
        <v>95</v>
      </c>
      <c r="B30" s="5"/>
      <c r="C30" s="6"/>
      <c r="D30" s="2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2</v>
      </c>
      <c r="R30" s="6"/>
      <c r="S30" s="6"/>
      <c r="T30" s="6">
        <f t="shared" si="0"/>
        <v>2</v>
      </c>
    </row>
    <row r="31" spans="1:20" ht="12.75">
      <c r="A31" s="4" t="s">
        <v>81</v>
      </c>
      <c r="B31" s="6">
        <v>1</v>
      </c>
      <c r="C31" s="6"/>
      <c r="D31" s="21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1</v>
      </c>
    </row>
    <row r="32" spans="1:20" ht="12.75">
      <c r="A32" s="4" t="s">
        <v>86</v>
      </c>
      <c r="B32" s="6"/>
      <c r="C32" s="6"/>
      <c r="D32" s="21"/>
      <c r="E32" s="6"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4" t="s">
        <v>89</v>
      </c>
      <c r="B33" s="6"/>
      <c r="C33" s="6"/>
      <c r="D33" s="21"/>
      <c r="E33" s="6"/>
      <c r="F33" s="6"/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1</v>
      </c>
    </row>
    <row r="34" spans="1:20" ht="12.75">
      <c r="A34" s="4" t="s">
        <v>93</v>
      </c>
      <c r="B34" s="6"/>
      <c r="C34" s="6"/>
      <c r="D34" s="21"/>
      <c r="E34" s="6"/>
      <c r="F34" s="6"/>
      <c r="G34" s="6"/>
      <c r="H34" s="6"/>
      <c r="I34" s="6"/>
      <c r="J34" s="6"/>
      <c r="K34" s="6">
        <v>1</v>
      </c>
      <c r="L34" s="6"/>
      <c r="M34" s="6"/>
      <c r="N34" s="6"/>
      <c r="O34" s="6"/>
      <c r="P34" s="6"/>
      <c r="Q34" s="6"/>
      <c r="R34" s="6"/>
      <c r="S34" s="6"/>
      <c r="T34" s="6">
        <f t="shared" si="0"/>
        <v>1</v>
      </c>
    </row>
    <row r="35" spans="1:20" ht="12.75">
      <c r="A35" s="8" t="s">
        <v>33</v>
      </c>
      <c r="B35" s="6"/>
      <c r="C35" s="6"/>
      <c r="D35" s="2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>
        <v>1</v>
      </c>
      <c r="R35" s="6"/>
      <c r="S35" s="6"/>
      <c r="T35" s="6">
        <f t="shared" si="0"/>
        <v>1</v>
      </c>
    </row>
    <row r="36" ht="12.75">
      <c r="T36" s="7">
        <f>SUM(T3:T35)</f>
        <v>219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7.57421875" style="0" bestFit="1" customWidth="1"/>
    <col min="2" max="6" width="3.00390625" style="0" bestFit="1" customWidth="1"/>
    <col min="7" max="7" width="2.00390625" style="0" bestFit="1" customWidth="1"/>
    <col min="8" max="8" width="3.00390625" style="0" bestFit="1" customWidth="1"/>
    <col min="9" max="9" width="2.00390625" style="0" bestFit="1" customWidth="1"/>
    <col min="10" max="19" width="3.00390625" style="0" bestFit="1" customWidth="1"/>
    <col min="20" max="20" width="10.85156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33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3" t="s">
        <v>2</v>
      </c>
    </row>
    <row r="3" spans="1:20" ht="12.75">
      <c r="A3" s="8" t="s">
        <v>3</v>
      </c>
      <c r="B3" s="7">
        <v>7</v>
      </c>
      <c r="C3" s="7">
        <v>2</v>
      </c>
      <c r="D3" s="7">
        <v>9</v>
      </c>
      <c r="E3" s="7"/>
      <c r="F3" s="7">
        <v>7</v>
      </c>
      <c r="G3" s="7"/>
      <c r="H3" s="7">
        <v>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aca="true" t="shared" si="0" ref="T3:T41">SUM(B3:S3)</f>
        <v>29</v>
      </c>
    </row>
    <row r="4" spans="1:20" ht="12.75">
      <c r="A4" s="8" t="s">
        <v>41</v>
      </c>
      <c r="B4" s="7">
        <v>4</v>
      </c>
      <c r="C4" s="7">
        <v>2</v>
      </c>
      <c r="D4" s="7">
        <v>3</v>
      </c>
      <c r="E4" s="7">
        <v>3</v>
      </c>
      <c r="F4" s="7">
        <v>8</v>
      </c>
      <c r="G4" s="7"/>
      <c r="H4" s="7"/>
      <c r="I4" s="7"/>
      <c r="J4" s="7"/>
      <c r="K4" s="7">
        <v>1</v>
      </c>
      <c r="L4" s="7"/>
      <c r="M4" s="7">
        <v>2</v>
      </c>
      <c r="N4" s="7"/>
      <c r="O4" s="7"/>
      <c r="P4" s="7"/>
      <c r="Q4" s="7"/>
      <c r="R4" s="7"/>
      <c r="S4" s="7"/>
      <c r="T4" s="7">
        <f t="shared" si="0"/>
        <v>23</v>
      </c>
    </row>
    <row r="5" spans="1:20" ht="12.75">
      <c r="A5" s="8" t="s">
        <v>67</v>
      </c>
      <c r="B5" s="8"/>
      <c r="C5" s="8"/>
      <c r="D5" s="8"/>
      <c r="E5" s="8"/>
      <c r="F5" s="8"/>
      <c r="G5" s="8"/>
      <c r="H5" s="8"/>
      <c r="I5" s="8"/>
      <c r="J5" s="8"/>
      <c r="K5" s="8"/>
      <c r="L5" s="8">
        <v>1</v>
      </c>
      <c r="M5" s="8">
        <v>2</v>
      </c>
      <c r="N5" s="8">
        <v>1</v>
      </c>
      <c r="O5" s="8">
        <v>2</v>
      </c>
      <c r="P5" s="8">
        <v>7</v>
      </c>
      <c r="Q5" s="8"/>
      <c r="R5" s="8"/>
      <c r="S5" s="8"/>
      <c r="T5" s="7">
        <f t="shared" si="0"/>
        <v>13</v>
      </c>
    </row>
    <row r="6" spans="1:20" ht="12.75">
      <c r="A6" s="8" t="s">
        <v>23</v>
      </c>
      <c r="B6" s="7"/>
      <c r="C6" s="7"/>
      <c r="D6" s="7"/>
      <c r="E6" s="7"/>
      <c r="F6" s="7"/>
      <c r="G6" s="7"/>
      <c r="H6" s="7"/>
      <c r="I6" s="7">
        <v>3</v>
      </c>
      <c r="J6" s="7">
        <v>1</v>
      </c>
      <c r="K6" s="7"/>
      <c r="L6" s="7">
        <v>2</v>
      </c>
      <c r="M6" s="7"/>
      <c r="N6" s="7"/>
      <c r="O6" s="7">
        <v>1</v>
      </c>
      <c r="P6" s="7"/>
      <c r="Q6" s="7"/>
      <c r="R6" s="7">
        <v>3</v>
      </c>
      <c r="S6" s="7">
        <v>2</v>
      </c>
      <c r="T6" s="7">
        <f t="shared" si="0"/>
        <v>12</v>
      </c>
    </row>
    <row r="7" spans="1:20" ht="12.75">
      <c r="A7" s="8" t="s">
        <v>22</v>
      </c>
      <c r="B7" s="7"/>
      <c r="C7" s="7"/>
      <c r="D7" s="7"/>
      <c r="E7" s="7"/>
      <c r="F7" s="7">
        <v>2</v>
      </c>
      <c r="G7" s="7"/>
      <c r="H7" s="7"/>
      <c r="I7" s="7"/>
      <c r="J7" s="7">
        <v>2</v>
      </c>
      <c r="K7" s="7"/>
      <c r="L7" s="7">
        <v>2</v>
      </c>
      <c r="M7" s="7">
        <v>1</v>
      </c>
      <c r="N7" s="7"/>
      <c r="O7" s="7"/>
      <c r="P7" s="7"/>
      <c r="Q7" s="7">
        <v>1</v>
      </c>
      <c r="R7" s="7">
        <v>3</v>
      </c>
      <c r="S7" s="7"/>
      <c r="T7" s="7">
        <f t="shared" si="0"/>
        <v>11</v>
      </c>
    </row>
    <row r="8" spans="1:20" ht="12.75">
      <c r="A8" s="8" t="s">
        <v>123</v>
      </c>
      <c r="B8" s="7"/>
      <c r="C8" s="7">
        <v>3</v>
      </c>
      <c r="D8" s="7">
        <v>2</v>
      </c>
      <c r="E8" s="7"/>
      <c r="F8" s="7"/>
      <c r="G8" s="7">
        <v>1</v>
      </c>
      <c r="H8" s="7"/>
      <c r="I8" s="7">
        <v>2</v>
      </c>
      <c r="J8" s="7"/>
      <c r="K8" s="7"/>
      <c r="L8" s="7"/>
      <c r="M8" s="7"/>
      <c r="N8" s="7"/>
      <c r="O8" s="7">
        <v>1</v>
      </c>
      <c r="P8" s="7">
        <v>1</v>
      </c>
      <c r="Q8" s="7"/>
      <c r="R8" s="7"/>
      <c r="S8" s="7"/>
      <c r="T8" s="7">
        <f t="shared" si="0"/>
        <v>10</v>
      </c>
    </row>
    <row r="9" spans="1:20" ht="12.75">
      <c r="A9" s="8" t="s">
        <v>14</v>
      </c>
      <c r="B9" s="7"/>
      <c r="C9" s="7">
        <v>1</v>
      </c>
      <c r="D9" s="7"/>
      <c r="E9" s="7"/>
      <c r="F9" s="7"/>
      <c r="G9" s="7"/>
      <c r="H9" s="7"/>
      <c r="I9" s="7">
        <v>2</v>
      </c>
      <c r="J9" s="7"/>
      <c r="K9" s="7"/>
      <c r="L9" s="7"/>
      <c r="M9" s="7"/>
      <c r="N9" s="7">
        <v>1</v>
      </c>
      <c r="O9" s="7"/>
      <c r="P9" s="7">
        <v>1</v>
      </c>
      <c r="Q9" s="7">
        <v>3</v>
      </c>
      <c r="R9" s="7"/>
      <c r="S9" s="7"/>
      <c r="T9" s="7">
        <f t="shared" si="0"/>
        <v>8</v>
      </c>
    </row>
    <row r="10" spans="1:20" ht="12.75">
      <c r="A10" s="8" t="s">
        <v>126</v>
      </c>
      <c r="B10" s="7"/>
      <c r="C10" s="7"/>
      <c r="D10" s="7"/>
      <c r="E10" s="7"/>
      <c r="F10" s="7">
        <v>2</v>
      </c>
      <c r="G10" s="7"/>
      <c r="H10" s="7"/>
      <c r="I10" s="7">
        <v>3</v>
      </c>
      <c r="J10" s="7">
        <v>1</v>
      </c>
      <c r="K10" s="7">
        <v>1</v>
      </c>
      <c r="L10" s="7"/>
      <c r="M10" s="7"/>
      <c r="N10" s="7"/>
      <c r="O10" s="7"/>
      <c r="P10" s="7"/>
      <c r="Q10" s="7"/>
      <c r="R10" s="7"/>
      <c r="S10" s="7"/>
      <c r="T10" s="7">
        <f t="shared" si="0"/>
        <v>7</v>
      </c>
    </row>
    <row r="11" spans="1:20" ht="12.75">
      <c r="A11" s="8" t="s">
        <v>127</v>
      </c>
      <c r="B11" s="7"/>
      <c r="C11" s="7"/>
      <c r="D11" s="7"/>
      <c r="E11" s="7"/>
      <c r="F11" s="7"/>
      <c r="G11" s="7"/>
      <c r="H11" s="7"/>
      <c r="I11" s="7"/>
      <c r="J11" s="7">
        <v>7</v>
      </c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7</v>
      </c>
    </row>
    <row r="12" spans="1:20" ht="12.75">
      <c r="A12" s="8" t="s">
        <v>57</v>
      </c>
      <c r="B12" s="7">
        <v>4</v>
      </c>
      <c r="C12" s="7"/>
      <c r="D12" s="7"/>
      <c r="E12" s="7"/>
      <c r="F12" s="7"/>
      <c r="G12" s="7">
        <v>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6</v>
      </c>
    </row>
    <row r="13" spans="1:20" ht="12.75">
      <c r="A13" s="8" t="s">
        <v>13</v>
      </c>
      <c r="B13" s="7"/>
      <c r="C13" s="7">
        <v>1</v>
      </c>
      <c r="D13" s="7"/>
      <c r="E13" s="7"/>
      <c r="F13" s="7">
        <v>2</v>
      </c>
      <c r="G13" s="7"/>
      <c r="H13" s="7"/>
      <c r="I13" s="7"/>
      <c r="J13" s="7">
        <v>1</v>
      </c>
      <c r="K13" s="7">
        <v>1</v>
      </c>
      <c r="L13" s="7"/>
      <c r="M13" s="7"/>
      <c r="N13" s="7"/>
      <c r="O13" s="7"/>
      <c r="P13" s="7"/>
      <c r="Q13" s="7"/>
      <c r="R13" s="7"/>
      <c r="S13" s="7"/>
      <c r="T13" s="7">
        <f t="shared" si="0"/>
        <v>5</v>
      </c>
    </row>
    <row r="14" spans="1:20" ht="12.75">
      <c r="A14" s="8" t="s">
        <v>81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5</v>
      </c>
      <c r="T14" s="7">
        <f t="shared" si="0"/>
        <v>5</v>
      </c>
    </row>
    <row r="15" spans="1:20" ht="12.75">
      <c r="A15" s="8" t="s">
        <v>85</v>
      </c>
      <c r="B15" s="7"/>
      <c r="C15" s="7">
        <v>2</v>
      </c>
      <c r="D15" s="7"/>
      <c r="E15" s="7"/>
      <c r="F15" s="7"/>
      <c r="G15" s="7"/>
      <c r="H15" s="7"/>
      <c r="I15" s="7"/>
      <c r="J15" s="7">
        <v>1</v>
      </c>
      <c r="K15" s="7"/>
      <c r="L15" s="7"/>
      <c r="M15" s="7"/>
      <c r="N15" s="7"/>
      <c r="O15" s="7"/>
      <c r="P15" s="7">
        <v>1</v>
      </c>
      <c r="Q15" s="7"/>
      <c r="R15" s="7"/>
      <c r="S15" s="7"/>
      <c r="T15" s="7">
        <f t="shared" si="0"/>
        <v>4</v>
      </c>
    </row>
    <row r="16" spans="1:20" ht="12.75">
      <c r="A16" s="8" t="s">
        <v>95</v>
      </c>
      <c r="B16" s="7"/>
      <c r="C16" s="7">
        <v>1</v>
      </c>
      <c r="D16" s="7">
        <v>1</v>
      </c>
      <c r="E16" s="7"/>
      <c r="F16" s="7">
        <v>1</v>
      </c>
      <c r="G16" s="7"/>
      <c r="H16" s="7"/>
      <c r="I16" s="7">
        <v>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4</v>
      </c>
    </row>
    <row r="17" spans="1:20" ht="12.75">
      <c r="A17" s="8" t="s">
        <v>45</v>
      </c>
      <c r="B17" s="7"/>
      <c r="C17" s="7"/>
      <c r="D17" s="7"/>
      <c r="E17" s="7"/>
      <c r="F17" s="7"/>
      <c r="G17" s="7"/>
      <c r="H17" s="7"/>
      <c r="I17" s="7"/>
      <c r="J17" s="7"/>
      <c r="K17" s="7">
        <v>4</v>
      </c>
      <c r="L17" s="7"/>
      <c r="M17" s="7"/>
      <c r="N17" s="7"/>
      <c r="O17" s="7"/>
      <c r="P17" s="7"/>
      <c r="Q17" s="7"/>
      <c r="R17" s="7"/>
      <c r="S17" s="7"/>
      <c r="T17" s="7">
        <f t="shared" si="0"/>
        <v>4</v>
      </c>
    </row>
    <row r="18" spans="1:20" ht="12.75">
      <c r="A18" s="8" t="s">
        <v>138</v>
      </c>
      <c r="B18" s="7"/>
      <c r="C18" s="7"/>
      <c r="D18" s="7"/>
      <c r="E18" s="7"/>
      <c r="F18" s="7"/>
      <c r="G18" s="7"/>
      <c r="H18" s="7"/>
      <c r="I18" s="7">
        <v>3</v>
      </c>
      <c r="J18" s="7"/>
      <c r="K18" s="7"/>
      <c r="L18" s="7"/>
      <c r="M18" s="7"/>
      <c r="N18" s="7"/>
      <c r="O18" s="7">
        <v>1</v>
      </c>
      <c r="P18" s="7"/>
      <c r="Q18" s="7"/>
      <c r="R18" s="7"/>
      <c r="S18" s="7"/>
      <c r="T18" s="7">
        <f t="shared" si="0"/>
        <v>4</v>
      </c>
    </row>
    <row r="19" spans="1:20" ht="12.75">
      <c r="A19" s="8" t="s">
        <v>124</v>
      </c>
      <c r="B19" s="7"/>
      <c r="C19" s="7"/>
      <c r="D19" s="7"/>
      <c r="E19" s="7"/>
      <c r="F19" s="7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3</v>
      </c>
    </row>
    <row r="20" spans="1:20" ht="12.75">
      <c r="A20" s="8" t="s">
        <v>50</v>
      </c>
      <c r="B20" s="7"/>
      <c r="C20" s="7"/>
      <c r="D20" s="7"/>
      <c r="E20" s="7"/>
      <c r="F20" s="7">
        <v>2</v>
      </c>
      <c r="G20" s="7"/>
      <c r="H20" s="7">
        <v>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3</v>
      </c>
    </row>
    <row r="21" spans="1:20" ht="12.75">
      <c r="A21" s="8" t="s">
        <v>26</v>
      </c>
      <c r="B21" s="7"/>
      <c r="C21" s="7"/>
      <c r="D21" s="7"/>
      <c r="E21" s="7"/>
      <c r="F21" s="7">
        <v>1</v>
      </c>
      <c r="G21" s="7"/>
      <c r="H21" s="7"/>
      <c r="I21" s="7"/>
      <c r="J21" s="7"/>
      <c r="K21" s="7"/>
      <c r="L21" s="7"/>
      <c r="M21" s="7"/>
      <c r="N21" s="7"/>
      <c r="O21" s="7">
        <v>1</v>
      </c>
      <c r="P21" s="7"/>
      <c r="Q21" s="7"/>
      <c r="R21" s="7">
        <v>1</v>
      </c>
      <c r="S21" s="7"/>
      <c r="T21" s="7">
        <f t="shared" si="0"/>
        <v>3</v>
      </c>
    </row>
    <row r="22" spans="1:20" ht="12.75">
      <c r="A22" s="8" t="s">
        <v>21</v>
      </c>
      <c r="B22" s="7"/>
      <c r="C22" s="7"/>
      <c r="D22" s="7"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</v>
      </c>
      <c r="Q22" s="7">
        <v>1</v>
      </c>
      <c r="R22" s="7"/>
      <c r="S22" s="7"/>
      <c r="T22" s="7">
        <f t="shared" si="0"/>
        <v>3</v>
      </c>
    </row>
    <row r="23" spans="1:20" ht="12.75">
      <c r="A23" s="8" t="s">
        <v>92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3</v>
      </c>
      <c r="S23" s="8"/>
      <c r="T23" s="7">
        <f t="shared" si="0"/>
        <v>3</v>
      </c>
    </row>
    <row r="24" spans="1:20" ht="12.75">
      <c r="A24" s="8" t="s">
        <v>108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2</v>
      </c>
      <c r="S24" s="8">
        <v>1</v>
      </c>
      <c r="T24" s="7">
        <f t="shared" si="0"/>
        <v>3</v>
      </c>
    </row>
    <row r="25" spans="1:20" ht="12.75">
      <c r="A25" s="8" t="s">
        <v>76</v>
      </c>
      <c r="B25" s="7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2</v>
      </c>
    </row>
    <row r="26" spans="1:20" ht="12.75">
      <c r="A26" s="8" t="s">
        <v>125</v>
      </c>
      <c r="B26" s="7"/>
      <c r="C26" s="7"/>
      <c r="D26" s="7"/>
      <c r="E26" s="7"/>
      <c r="F26" s="7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2</v>
      </c>
    </row>
    <row r="27" spans="1:20" ht="12.75">
      <c r="A27" s="8" t="s">
        <v>91</v>
      </c>
      <c r="B27" s="7"/>
      <c r="C27" s="7"/>
      <c r="D27" s="7"/>
      <c r="E27" s="7"/>
      <c r="F27" s="7"/>
      <c r="G27" s="7"/>
      <c r="H27" s="7">
        <v>1</v>
      </c>
      <c r="I27" s="7"/>
      <c r="J27" s="7"/>
      <c r="K27" s="7"/>
      <c r="L27" s="7"/>
      <c r="M27" s="7"/>
      <c r="N27" s="7"/>
      <c r="O27" s="7"/>
      <c r="P27" s="7">
        <v>1</v>
      </c>
      <c r="Q27" s="7"/>
      <c r="R27" s="7"/>
      <c r="S27" s="7"/>
      <c r="T27" s="7">
        <f t="shared" si="0"/>
        <v>2</v>
      </c>
    </row>
    <row r="28" spans="1:20" ht="12.75">
      <c r="A28" s="8" t="s">
        <v>32</v>
      </c>
      <c r="B28" s="7"/>
      <c r="C28" s="7"/>
      <c r="D28" s="7"/>
      <c r="E28" s="7"/>
      <c r="F28" s="7"/>
      <c r="G28" s="7"/>
      <c r="H28" s="7"/>
      <c r="I28" s="7"/>
      <c r="J28" s="7">
        <v>1</v>
      </c>
      <c r="K28" s="7">
        <v>1</v>
      </c>
      <c r="L28" s="7"/>
      <c r="M28" s="7"/>
      <c r="N28" s="7"/>
      <c r="O28" s="7"/>
      <c r="P28" s="7"/>
      <c r="Q28" s="7"/>
      <c r="R28" s="7"/>
      <c r="S28" s="7"/>
      <c r="T28" s="7">
        <f t="shared" si="0"/>
        <v>2</v>
      </c>
    </row>
    <row r="29" spans="1:20" ht="12.75">
      <c r="A29" s="8" t="s">
        <v>77</v>
      </c>
      <c r="B29" s="7"/>
      <c r="C29" s="7"/>
      <c r="D29" s="7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</v>
      </c>
      <c r="R29" s="7"/>
      <c r="S29" s="7"/>
      <c r="T29" s="7">
        <f t="shared" si="0"/>
        <v>2</v>
      </c>
    </row>
    <row r="30" spans="1:20" ht="12.75">
      <c r="A30" s="8" t="s">
        <v>101</v>
      </c>
      <c r="B30" s="7"/>
      <c r="C30" s="7"/>
      <c r="D30" s="7">
        <v>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/>
      <c r="T30" s="7">
        <f t="shared" si="0"/>
        <v>2</v>
      </c>
    </row>
    <row r="31" spans="1:20" ht="12.75">
      <c r="A31" s="8" t="s">
        <v>136</v>
      </c>
      <c r="B31" s="7"/>
      <c r="C31" s="7"/>
      <c r="D31" s="7"/>
      <c r="E31" s="7"/>
      <c r="F31" s="7"/>
      <c r="G31" s="7"/>
      <c r="H31" s="7"/>
      <c r="I31" s="7">
        <v>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2</v>
      </c>
    </row>
    <row r="32" spans="1:20" ht="12.75">
      <c r="A32" s="8" t="s">
        <v>86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8"/>
      <c r="P32" s="8"/>
      <c r="Q32" s="8">
        <v>1</v>
      </c>
      <c r="R32" s="8"/>
      <c r="S32" s="8"/>
      <c r="T32" s="7">
        <f t="shared" si="0"/>
        <v>2</v>
      </c>
    </row>
    <row r="33" spans="1:20" ht="12.75">
      <c r="A33" s="8" t="s">
        <v>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1</v>
      </c>
      <c r="Q33" s="8">
        <v>1</v>
      </c>
      <c r="R33" s="8"/>
      <c r="S33" s="8"/>
      <c r="T33" s="7">
        <f t="shared" si="0"/>
        <v>2</v>
      </c>
    </row>
    <row r="34" spans="1:20" ht="12.75">
      <c r="A34" s="8" t="s">
        <v>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1</v>
      </c>
      <c r="Q34" s="8"/>
      <c r="R34" s="8"/>
      <c r="S34" s="8">
        <v>1</v>
      </c>
      <c r="T34" s="7">
        <f t="shared" si="0"/>
        <v>2</v>
      </c>
    </row>
    <row r="35" spans="1:20" ht="12.75">
      <c r="A35" s="8" t="s">
        <v>84</v>
      </c>
      <c r="B35" s="7"/>
      <c r="C35" s="7"/>
      <c r="D35" s="7"/>
      <c r="E35" s="7"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1</v>
      </c>
    </row>
    <row r="36" spans="1:20" ht="12.75">
      <c r="A36" s="8" t="s">
        <v>12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1</v>
      </c>
    </row>
    <row r="37" spans="1:20" ht="12.75">
      <c r="A37" s="8" t="s">
        <v>43</v>
      </c>
      <c r="B37" s="7"/>
      <c r="C37" s="7"/>
      <c r="D37" s="7"/>
      <c r="E37" s="7"/>
      <c r="F37" s="7"/>
      <c r="G37" s="7"/>
      <c r="H37" s="7"/>
      <c r="I37" s="7">
        <v>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1</v>
      </c>
    </row>
    <row r="38" spans="1:20" ht="12.75">
      <c r="A38" s="8" t="s">
        <v>137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v>1</v>
      </c>
      <c r="O38" s="8"/>
      <c r="P38" s="8"/>
      <c r="Q38" s="8"/>
      <c r="R38" s="8"/>
      <c r="S38" s="8"/>
      <c r="T38" s="7">
        <f t="shared" si="0"/>
        <v>1</v>
      </c>
    </row>
    <row r="39" spans="1:20" ht="12.75">
      <c r="A39" s="8" t="s">
        <v>60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v>1</v>
      </c>
      <c r="O39" s="8"/>
      <c r="P39" s="8"/>
      <c r="Q39" s="8"/>
      <c r="R39" s="8"/>
      <c r="S39" s="8"/>
      <c r="T39" s="7">
        <f t="shared" si="0"/>
        <v>1</v>
      </c>
    </row>
    <row r="40" spans="1:20" ht="12.75">
      <c r="A40" s="8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1</v>
      </c>
      <c r="T40" s="7">
        <f t="shared" si="0"/>
        <v>1</v>
      </c>
    </row>
    <row r="41" spans="1:20" ht="12.75">
      <c r="A41" s="8" t="s">
        <v>29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1</v>
      </c>
      <c r="T41" s="7">
        <f t="shared" si="0"/>
        <v>1</v>
      </c>
    </row>
    <row r="42" ht="12.75">
      <c r="T42" s="7">
        <f>SUM(T3:T41)</f>
        <v>197</v>
      </c>
    </row>
  </sheetData>
  <sheetProtection/>
  <mergeCells count="1">
    <mergeCell ref="B1:S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7.57421875" style="0" bestFit="1" customWidth="1"/>
    <col min="2" max="6" width="3.00390625" style="11" bestFit="1" customWidth="1"/>
    <col min="7" max="7" width="2.00390625" style="11" bestFit="1" customWidth="1"/>
    <col min="8" max="19" width="3.00390625" style="11" bestFit="1" customWidth="1"/>
    <col min="20" max="20" width="5.00390625" style="11" bestFit="1" customWidth="1"/>
    <col min="21" max="21" width="5.7109375" style="34" bestFit="1" customWidth="1"/>
    <col min="22" max="22" width="7.57421875" style="11" bestFit="1" customWidth="1"/>
    <col min="23" max="23" width="10.8515625" style="0" bestFit="1" customWidth="1"/>
  </cols>
  <sheetData>
    <row r="1" spans="2:22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29"/>
      <c r="U1" s="32"/>
      <c r="V1" s="29"/>
    </row>
    <row r="2" spans="1:23" ht="12.75">
      <c r="A2" s="33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0">
        <v>18</v>
      </c>
      <c r="T2" s="30" t="s">
        <v>131</v>
      </c>
      <c r="U2" s="30" t="s">
        <v>132</v>
      </c>
      <c r="V2" s="30" t="s">
        <v>133</v>
      </c>
      <c r="W2" s="1" t="s">
        <v>2</v>
      </c>
    </row>
    <row r="3" spans="1:23" ht="12.75">
      <c r="A3" s="8" t="s">
        <v>41</v>
      </c>
      <c r="B3" s="10">
        <v>2</v>
      </c>
      <c r="C3" s="7">
        <v>4</v>
      </c>
      <c r="D3" s="7">
        <v>9</v>
      </c>
      <c r="E3" s="7">
        <v>6</v>
      </c>
      <c r="F3" s="7">
        <v>1</v>
      </c>
      <c r="G3" s="31">
        <v>1</v>
      </c>
      <c r="H3" s="7"/>
      <c r="I3" s="7">
        <v>3</v>
      </c>
      <c r="J3" s="7"/>
      <c r="K3" s="31"/>
      <c r="L3" s="7">
        <v>7</v>
      </c>
      <c r="M3" s="7">
        <v>2</v>
      </c>
      <c r="N3" s="7">
        <v>2</v>
      </c>
      <c r="O3" s="7"/>
      <c r="P3" s="31">
        <v>2</v>
      </c>
      <c r="Q3" s="31">
        <v>2</v>
      </c>
      <c r="R3" s="31"/>
      <c r="S3" s="31"/>
      <c r="T3" s="31">
        <v>2</v>
      </c>
      <c r="U3" s="31">
        <v>1</v>
      </c>
      <c r="V3" s="31">
        <v>3</v>
      </c>
      <c r="W3" s="7">
        <f aca="true" t="shared" si="0" ref="W3:W43">SUM(B3:V3)</f>
        <v>47</v>
      </c>
    </row>
    <row r="4" spans="1:23" ht="12.75">
      <c r="A4" s="8" t="s">
        <v>3</v>
      </c>
      <c r="B4" s="10"/>
      <c r="C4" s="7">
        <v>10</v>
      </c>
      <c r="D4" s="7"/>
      <c r="E4" s="7"/>
      <c r="F4" s="7"/>
      <c r="G4" s="31"/>
      <c r="H4" s="7"/>
      <c r="I4" s="7">
        <v>1</v>
      </c>
      <c r="J4" s="7">
        <v>1</v>
      </c>
      <c r="K4" s="31">
        <v>2</v>
      </c>
      <c r="L4" s="7"/>
      <c r="M4" s="7">
        <v>1</v>
      </c>
      <c r="N4" s="7"/>
      <c r="O4" s="7"/>
      <c r="P4" s="31"/>
      <c r="Q4" s="31"/>
      <c r="R4" s="31"/>
      <c r="S4" s="31">
        <v>2</v>
      </c>
      <c r="T4" s="31">
        <v>3</v>
      </c>
      <c r="U4" s="31">
        <v>6</v>
      </c>
      <c r="V4" s="31">
        <v>2</v>
      </c>
      <c r="W4" s="7">
        <f t="shared" si="0"/>
        <v>28</v>
      </c>
    </row>
    <row r="5" spans="1:23" ht="12.75">
      <c r="A5" s="8" t="s">
        <v>23</v>
      </c>
      <c r="B5" s="10">
        <v>4</v>
      </c>
      <c r="C5" s="7">
        <v>3</v>
      </c>
      <c r="D5" s="7">
        <v>1</v>
      </c>
      <c r="E5" s="7">
        <v>5</v>
      </c>
      <c r="F5" s="7"/>
      <c r="G5" s="31"/>
      <c r="H5" s="7"/>
      <c r="I5" s="7">
        <v>1</v>
      </c>
      <c r="J5" s="7"/>
      <c r="K5" s="31">
        <v>4</v>
      </c>
      <c r="L5" s="7">
        <v>1</v>
      </c>
      <c r="M5" s="7">
        <v>1</v>
      </c>
      <c r="N5" s="7">
        <v>2</v>
      </c>
      <c r="O5" s="7"/>
      <c r="P5" s="31"/>
      <c r="Q5" s="31"/>
      <c r="R5" s="31"/>
      <c r="S5" s="31">
        <v>1</v>
      </c>
      <c r="T5" s="31"/>
      <c r="U5" s="31"/>
      <c r="V5" s="31"/>
      <c r="W5" s="7">
        <f t="shared" si="0"/>
        <v>23</v>
      </c>
    </row>
    <row r="6" spans="1:23" ht="12.75">
      <c r="A6" s="8" t="s">
        <v>67</v>
      </c>
      <c r="B6" s="10">
        <v>3</v>
      </c>
      <c r="C6" s="7">
        <v>2</v>
      </c>
      <c r="D6" s="7"/>
      <c r="E6" s="7">
        <v>1</v>
      </c>
      <c r="F6" s="7">
        <v>2</v>
      </c>
      <c r="G6" s="31"/>
      <c r="H6" s="7"/>
      <c r="I6" s="7"/>
      <c r="J6" s="7">
        <v>1</v>
      </c>
      <c r="K6" s="31">
        <v>1</v>
      </c>
      <c r="L6" s="7">
        <v>3</v>
      </c>
      <c r="M6" s="7">
        <v>3</v>
      </c>
      <c r="N6" s="7"/>
      <c r="O6" s="7"/>
      <c r="P6" s="31">
        <v>3</v>
      </c>
      <c r="Q6" s="31"/>
      <c r="R6" s="31"/>
      <c r="S6" s="31"/>
      <c r="T6" s="31"/>
      <c r="U6" s="31"/>
      <c r="V6" s="31"/>
      <c r="W6" s="7">
        <f t="shared" si="0"/>
        <v>19</v>
      </c>
    </row>
    <row r="7" spans="1:23" ht="12.75">
      <c r="A7" s="8" t="s">
        <v>44</v>
      </c>
      <c r="B7" s="10">
        <v>1</v>
      </c>
      <c r="C7" s="7"/>
      <c r="D7" s="7"/>
      <c r="E7" s="7"/>
      <c r="F7" s="7">
        <v>3</v>
      </c>
      <c r="G7" s="31">
        <v>2</v>
      </c>
      <c r="H7" s="7">
        <v>1</v>
      </c>
      <c r="I7" s="7"/>
      <c r="J7" s="7"/>
      <c r="K7" s="31"/>
      <c r="L7" s="7"/>
      <c r="M7" s="7"/>
      <c r="N7" s="7"/>
      <c r="O7" s="7">
        <v>2</v>
      </c>
      <c r="P7" s="31"/>
      <c r="Q7" s="31">
        <v>2</v>
      </c>
      <c r="R7" s="31">
        <v>2</v>
      </c>
      <c r="S7" s="31"/>
      <c r="T7" s="31"/>
      <c r="U7" s="31">
        <v>1</v>
      </c>
      <c r="V7" s="31">
        <v>1</v>
      </c>
      <c r="W7" s="7">
        <f t="shared" si="0"/>
        <v>15</v>
      </c>
    </row>
    <row r="8" spans="1:23" ht="12.75">
      <c r="A8" s="8" t="s">
        <v>12</v>
      </c>
      <c r="B8" s="10"/>
      <c r="C8" s="7">
        <v>1</v>
      </c>
      <c r="D8" s="7"/>
      <c r="E8" s="7">
        <v>1</v>
      </c>
      <c r="F8" s="7"/>
      <c r="G8" s="31"/>
      <c r="H8" s="7">
        <v>3</v>
      </c>
      <c r="I8" s="7"/>
      <c r="J8" s="7"/>
      <c r="K8" s="31"/>
      <c r="L8" s="7"/>
      <c r="M8" s="7"/>
      <c r="N8" s="7"/>
      <c r="O8" s="7"/>
      <c r="P8" s="31"/>
      <c r="Q8" s="31"/>
      <c r="R8" s="31"/>
      <c r="S8" s="31"/>
      <c r="T8" s="31">
        <v>3</v>
      </c>
      <c r="U8" s="31">
        <v>5</v>
      </c>
      <c r="V8" s="31"/>
      <c r="W8" s="7">
        <f t="shared" si="0"/>
        <v>13</v>
      </c>
    </row>
    <row r="9" spans="1:23" ht="12.75">
      <c r="A9" s="8" t="s">
        <v>50</v>
      </c>
      <c r="B9" s="10"/>
      <c r="C9" s="7"/>
      <c r="D9" s="7"/>
      <c r="E9" s="7"/>
      <c r="F9" s="7"/>
      <c r="G9" s="31"/>
      <c r="H9" s="7"/>
      <c r="I9" s="7"/>
      <c r="J9" s="7"/>
      <c r="K9" s="31">
        <v>2</v>
      </c>
      <c r="L9" s="7">
        <v>3</v>
      </c>
      <c r="M9" s="7">
        <v>1</v>
      </c>
      <c r="N9" s="7"/>
      <c r="O9" s="7">
        <v>1</v>
      </c>
      <c r="P9" s="31">
        <v>2</v>
      </c>
      <c r="Q9" s="31">
        <v>3</v>
      </c>
      <c r="R9" s="31"/>
      <c r="S9" s="31"/>
      <c r="T9" s="31"/>
      <c r="U9" s="31">
        <v>1</v>
      </c>
      <c r="V9" s="31"/>
      <c r="W9" s="7">
        <f t="shared" si="0"/>
        <v>13</v>
      </c>
    </row>
    <row r="10" spans="1:23" ht="12.75">
      <c r="A10" s="8" t="s">
        <v>13</v>
      </c>
      <c r="B10" s="10">
        <v>2</v>
      </c>
      <c r="C10" s="7">
        <v>2</v>
      </c>
      <c r="D10" s="7">
        <v>1</v>
      </c>
      <c r="E10" s="7"/>
      <c r="F10" s="7">
        <v>2</v>
      </c>
      <c r="G10" s="31">
        <v>2</v>
      </c>
      <c r="H10" s="7"/>
      <c r="I10" s="7">
        <v>1</v>
      </c>
      <c r="J10" s="7"/>
      <c r="K10" s="31"/>
      <c r="L10" s="7"/>
      <c r="M10" s="7"/>
      <c r="N10" s="7"/>
      <c r="O10" s="7">
        <v>1</v>
      </c>
      <c r="P10" s="31"/>
      <c r="Q10" s="31"/>
      <c r="R10" s="31">
        <v>1</v>
      </c>
      <c r="S10" s="31"/>
      <c r="T10" s="31"/>
      <c r="U10" s="31"/>
      <c r="V10" s="31"/>
      <c r="W10" s="7">
        <f t="shared" si="0"/>
        <v>12</v>
      </c>
    </row>
    <row r="11" spans="1:23" ht="12.75">
      <c r="A11" s="8" t="s">
        <v>83</v>
      </c>
      <c r="B11" s="10"/>
      <c r="C11" s="7"/>
      <c r="D11" s="7"/>
      <c r="E11" s="7"/>
      <c r="F11" s="7"/>
      <c r="G11" s="31"/>
      <c r="H11" s="7"/>
      <c r="I11" s="7"/>
      <c r="J11" s="7"/>
      <c r="K11" s="31"/>
      <c r="L11" s="7"/>
      <c r="M11" s="7"/>
      <c r="N11" s="7"/>
      <c r="O11" s="7"/>
      <c r="P11" s="31">
        <v>2</v>
      </c>
      <c r="Q11" s="31">
        <v>2</v>
      </c>
      <c r="R11" s="31">
        <v>5</v>
      </c>
      <c r="S11" s="31"/>
      <c r="T11" s="31"/>
      <c r="U11" s="31">
        <v>1</v>
      </c>
      <c r="V11" s="31"/>
      <c r="W11" s="7">
        <f t="shared" si="0"/>
        <v>10</v>
      </c>
    </row>
    <row r="12" spans="1:23" ht="12.75">
      <c r="A12" s="8" t="s">
        <v>78</v>
      </c>
      <c r="B12" s="10"/>
      <c r="C12" s="7"/>
      <c r="D12" s="7"/>
      <c r="E12" s="7"/>
      <c r="F12" s="7"/>
      <c r="G12" s="31"/>
      <c r="H12" s="7"/>
      <c r="I12" s="7"/>
      <c r="J12" s="7"/>
      <c r="K12" s="31"/>
      <c r="L12" s="7"/>
      <c r="M12" s="7"/>
      <c r="N12" s="7"/>
      <c r="O12" s="7"/>
      <c r="P12" s="31">
        <v>2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/>
      <c r="W12" s="7">
        <f t="shared" si="0"/>
        <v>7</v>
      </c>
    </row>
    <row r="13" spans="1:23" ht="12.75">
      <c r="A13" s="8" t="s">
        <v>22</v>
      </c>
      <c r="B13" s="10"/>
      <c r="C13" s="7"/>
      <c r="D13" s="7"/>
      <c r="E13" s="7"/>
      <c r="F13" s="7"/>
      <c r="G13" s="31"/>
      <c r="H13" s="7">
        <v>1</v>
      </c>
      <c r="I13" s="7">
        <v>1</v>
      </c>
      <c r="J13" s="7"/>
      <c r="K13" s="31"/>
      <c r="L13" s="7"/>
      <c r="M13" s="7"/>
      <c r="N13" s="7"/>
      <c r="O13" s="7"/>
      <c r="P13" s="31"/>
      <c r="Q13" s="31"/>
      <c r="R13" s="31"/>
      <c r="S13" s="31"/>
      <c r="T13" s="31">
        <v>2</v>
      </c>
      <c r="U13" s="31">
        <v>2</v>
      </c>
      <c r="V13" s="31"/>
      <c r="W13" s="7">
        <f t="shared" si="0"/>
        <v>6</v>
      </c>
    </row>
    <row r="14" spans="1:23" ht="12.75">
      <c r="A14" s="8" t="s">
        <v>126</v>
      </c>
      <c r="B14" s="10"/>
      <c r="C14" s="7"/>
      <c r="D14" s="7"/>
      <c r="E14" s="7"/>
      <c r="F14" s="7"/>
      <c r="G14" s="31"/>
      <c r="H14" s="7"/>
      <c r="I14" s="7"/>
      <c r="J14" s="7"/>
      <c r="K14" s="31"/>
      <c r="L14" s="7"/>
      <c r="M14" s="7"/>
      <c r="N14" s="7"/>
      <c r="O14" s="7"/>
      <c r="P14" s="31"/>
      <c r="Q14" s="31"/>
      <c r="R14" s="31">
        <v>3</v>
      </c>
      <c r="S14" s="31">
        <v>2</v>
      </c>
      <c r="T14" s="31">
        <v>1</v>
      </c>
      <c r="U14" s="31"/>
      <c r="V14" s="31"/>
      <c r="W14" s="7">
        <f t="shared" si="0"/>
        <v>6</v>
      </c>
    </row>
    <row r="15" spans="1:23" ht="12.75">
      <c r="A15" s="8" t="s">
        <v>14</v>
      </c>
      <c r="B15" s="10"/>
      <c r="C15" s="7">
        <v>1</v>
      </c>
      <c r="D15" s="7">
        <v>2</v>
      </c>
      <c r="E15" s="7"/>
      <c r="F15" s="7"/>
      <c r="G15" s="31"/>
      <c r="H15" s="7"/>
      <c r="I15" s="7">
        <v>1</v>
      </c>
      <c r="J15" s="7"/>
      <c r="K15" s="31"/>
      <c r="L15" s="7"/>
      <c r="M15" s="7"/>
      <c r="N15" s="7"/>
      <c r="O15" s="7"/>
      <c r="P15" s="31"/>
      <c r="Q15" s="31"/>
      <c r="R15" s="31"/>
      <c r="S15" s="31"/>
      <c r="T15" s="31"/>
      <c r="U15" s="31"/>
      <c r="V15" s="31"/>
      <c r="W15" s="7">
        <f t="shared" si="0"/>
        <v>4</v>
      </c>
    </row>
    <row r="16" spans="1:23" ht="12.75">
      <c r="A16" s="8" t="s">
        <v>11</v>
      </c>
      <c r="B16" s="10"/>
      <c r="C16" s="7"/>
      <c r="D16" s="7"/>
      <c r="E16" s="7"/>
      <c r="F16" s="7"/>
      <c r="G16" s="31"/>
      <c r="H16" s="7"/>
      <c r="I16" s="7">
        <v>2</v>
      </c>
      <c r="J16" s="7"/>
      <c r="K16" s="31"/>
      <c r="L16" s="7"/>
      <c r="M16" s="7"/>
      <c r="N16" s="7"/>
      <c r="O16" s="7">
        <v>2</v>
      </c>
      <c r="P16" s="31"/>
      <c r="Q16" s="31"/>
      <c r="R16" s="31"/>
      <c r="S16" s="31"/>
      <c r="T16" s="31"/>
      <c r="U16" s="31"/>
      <c r="V16" s="31"/>
      <c r="W16" s="7">
        <f t="shared" si="0"/>
        <v>4</v>
      </c>
    </row>
    <row r="17" spans="1:23" ht="12.75">
      <c r="A17" s="8" t="s">
        <v>90</v>
      </c>
      <c r="B17" s="10"/>
      <c r="C17" s="7"/>
      <c r="D17" s="7"/>
      <c r="E17" s="7"/>
      <c r="F17" s="7"/>
      <c r="G17" s="31"/>
      <c r="H17" s="7"/>
      <c r="I17" s="7"/>
      <c r="J17" s="7"/>
      <c r="K17" s="31"/>
      <c r="L17" s="7"/>
      <c r="M17" s="7">
        <v>3</v>
      </c>
      <c r="N17" s="7"/>
      <c r="O17" s="7"/>
      <c r="P17" s="31"/>
      <c r="Q17" s="31"/>
      <c r="R17" s="31"/>
      <c r="S17" s="31"/>
      <c r="T17" s="31">
        <v>1</v>
      </c>
      <c r="U17" s="31"/>
      <c r="V17" s="31"/>
      <c r="W17" s="7">
        <f t="shared" si="0"/>
        <v>4</v>
      </c>
    </row>
    <row r="18" spans="1:23" ht="12.75">
      <c r="A18" s="8" t="s">
        <v>59</v>
      </c>
      <c r="B18" s="10"/>
      <c r="C18" s="7">
        <v>1</v>
      </c>
      <c r="D18" s="7"/>
      <c r="E18" s="7"/>
      <c r="F18" s="7"/>
      <c r="G18" s="31"/>
      <c r="H18" s="7"/>
      <c r="I18" s="7"/>
      <c r="J18" s="7"/>
      <c r="K18" s="31"/>
      <c r="L18" s="7"/>
      <c r="M18" s="7"/>
      <c r="N18" s="7">
        <v>2</v>
      </c>
      <c r="O18" s="7"/>
      <c r="P18" s="31"/>
      <c r="Q18" s="31"/>
      <c r="R18" s="31"/>
      <c r="S18" s="31"/>
      <c r="T18" s="31">
        <v>1</v>
      </c>
      <c r="U18" s="31"/>
      <c r="V18" s="31"/>
      <c r="W18" s="7">
        <f t="shared" si="0"/>
        <v>4</v>
      </c>
    </row>
    <row r="19" spans="1:23" ht="12.75">
      <c r="A19" s="8" t="s">
        <v>84</v>
      </c>
      <c r="B19" s="10"/>
      <c r="C19" s="7"/>
      <c r="D19" s="7"/>
      <c r="E19" s="7"/>
      <c r="F19" s="7"/>
      <c r="G19" s="31"/>
      <c r="H19" s="7"/>
      <c r="I19" s="7"/>
      <c r="J19" s="7"/>
      <c r="K19" s="31"/>
      <c r="L19" s="7"/>
      <c r="M19" s="7"/>
      <c r="N19" s="7"/>
      <c r="O19" s="7"/>
      <c r="P19" s="31">
        <v>1</v>
      </c>
      <c r="Q19" s="31"/>
      <c r="R19" s="31"/>
      <c r="S19" s="31">
        <v>2</v>
      </c>
      <c r="T19" s="31"/>
      <c r="U19" s="31">
        <v>1</v>
      </c>
      <c r="V19" s="31"/>
      <c r="W19" s="7">
        <f t="shared" si="0"/>
        <v>4</v>
      </c>
    </row>
    <row r="20" spans="1:23" ht="12.75">
      <c r="A20" s="8" t="s">
        <v>26</v>
      </c>
      <c r="B20" s="10"/>
      <c r="C20" s="7"/>
      <c r="D20" s="7"/>
      <c r="E20" s="7"/>
      <c r="F20" s="7">
        <v>1</v>
      </c>
      <c r="G20" s="31"/>
      <c r="H20" s="7"/>
      <c r="I20" s="7"/>
      <c r="J20" s="7"/>
      <c r="K20" s="31">
        <v>1</v>
      </c>
      <c r="L20" s="7">
        <v>1</v>
      </c>
      <c r="M20" s="7"/>
      <c r="N20" s="7"/>
      <c r="O20" s="7"/>
      <c r="P20" s="31"/>
      <c r="Q20" s="31"/>
      <c r="R20" s="31"/>
      <c r="S20" s="31"/>
      <c r="T20" s="31"/>
      <c r="U20" s="31"/>
      <c r="V20" s="31"/>
      <c r="W20" s="7">
        <f t="shared" si="0"/>
        <v>3</v>
      </c>
    </row>
    <row r="21" spans="1:23" ht="12.75">
      <c r="A21" s="8" t="s">
        <v>45</v>
      </c>
      <c r="B21" s="10"/>
      <c r="C21" s="7"/>
      <c r="D21" s="7"/>
      <c r="E21" s="7"/>
      <c r="F21" s="7"/>
      <c r="G21" s="31"/>
      <c r="H21" s="7"/>
      <c r="I21" s="7"/>
      <c r="J21" s="7"/>
      <c r="K21" s="31"/>
      <c r="L21" s="7">
        <v>2</v>
      </c>
      <c r="M21" s="7"/>
      <c r="N21" s="7"/>
      <c r="O21" s="7"/>
      <c r="P21" s="31"/>
      <c r="Q21" s="31"/>
      <c r="R21" s="31"/>
      <c r="S21" s="31">
        <v>1</v>
      </c>
      <c r="T21" s="31"/>
      <c r="U21" s="31"/>
      <c r="V21" s="31"/>
      <c r="W21" s="7">
        <f t="shared" si="0"/>
        <v>3</v>
      </c>
    </row>
    <row r="22" spans="1:23" ht="12.75">
      <c r="A22" s="8" t="s">
        <v>137</v>
      </c>
      <c r="B22" s="10"/>
      <c r="C22" s="7"/>
      <c r="D22" s="7"/>
      <c r="E22" s="7"/>
      <c r="F22" s="7"/>
      <c r="G22" s="31"/>
      <c r="H22" s="7"/>
      <c r="I22" s="7"/>
      <c r="J22" s="7"/>
      <c r="K22" s="31"/>
      <c r="L22" s="7"/>
      <c r="M22" s="7"/>
      <c r="N22" s="7"/>
      <c r="O22" s="7">
        <v>1</v>
      </c>
      <c r="P22" s="31"/>
      <c r="Q22" s="31"/>
      <c r="R22" s="31"/>
      <c r="S22" s="31">
        <v>2</v>
      </c>
      <c r="T22" s="31"/>
      <c r="U22" s="31"/>
      <c r="V22" s="31"/>
      <c r="W22" s="7">
        <f t="shared" si="0"/>
        <v>3</v>
      </c>
    </row>
    <row r="23" spans="1:23" ht="12.75">
      <c r="A23" s="8" t="s">
        <v>93</v>
      </c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v>3</v>
      </c>
      <c r="R23" s="7"/>
      <c r="S23" s="7"/>
      <c r="T23" s="7"/>
      <c r="U23" s="7"/>
      <c r="V23" s="7"/>
      <c r="W23" s="7">
        <f t="shared" si="0"/>
        <v>3</v>
      </c>
    </row>
    <row r="24" spans="1:23" ht="12.75">
      <c r="A24" s="8" t="s">
        <v>123</v>
      </c>
      <c r="B24" s="10"/>
      <c r="C24" s="7"/>
      <c r="D24" s="7">
        <v>1</v>
      </c>
      <c r="E24" s="7"/>
      <c r="F24" s="7"/>
      <c r="G24" s="31"/>
      <c r="H24" s="7">
        <v>1</v>
      </c>
      <c r="I24" s="7"/>
      <c r="J24" s="7"/>
      <c r="K24" s="31"/>
      <c r="L24" s="7"/>
      <c r="M24" s="7"/>
      <c r="N24" s="7"/>
      <c r="O24" s="7"/>
      <c r="P24" s="31"/>
      <c r="Q24" s="31"/>
      <c r="R24" s="31"/>
      <c r="S24" s="31"/>
      <c r="T24" s="31"/>
      <c r="U24" s="31"/>
      <c r="V24" s="31"/>
      <c r="W24" s="7">
        <f t="shared" si="0"/>
        <v>2</v>
      </c>
    </row>
    <row r="25" spans="1:23" ht="12.75">
      <c r="A25" s="8" t="s">
        <v>128</v>
      </c>
      <c r="B25" s="10"/>
      <c r="C25" s="7"/>
      <c r="D25" s="7">
        <v>1</v>
      </c>
      <c r="E25" s="7"/>
      <c r="F25" s="7">
        <v>1</v>
      </c>
      <c r="G25" s="31"/>
      <c r="H25" s="7"/>
      <c r="I25" s="7"/>
      <c r="J25" s="7"/>
      <c r="K25" s="31"/>
      <c r="L25" s="7"/>
      <c r="M25" s="7"/>
      <c r="N25" s="7"/>
      <c r="O25" s="7"/>
      <c r="P25" s="31"/>
      <c r="Q25" s="31"/>
      <c r="R25" s="31"/>
      <c r="S25" s="31"/>
      <c r="T25" s="31"/>
      <c r="U25" s="31"/>
      <c r="V25" s="31"/>
      <c r="W25" s="7">
        <f t="shared" si="0"/>
        <v>2</v>
      </c>
    </row>
    <row r="26" spans="1:23" ht="12.75">
      <c r="A26" s="8" t="s">
        <v>42</v>
      </c>
      <c r="B26" s="10"/>
      <c r="C26" s="7"/>
      <c r="D26" s="7"/>
      <c r="E26" s="7">
        <v>1</v>
      </c>
      <c r="F26" s="7">
        <v>1</v>
      </c>
      <c r="G26" s="31"/>
      <c r="H26" s="7"/>
      <c r="I26" s="7"/>
      <c r="J26" s="7"/>
      <c r="K26" s="31"/>
      <c r="L26" s="7"/>
      <c r="M26" s="7"/>
      <c r="N26" s="7"/>
      <c r="O26" s="7"/>
      <c r="P26" s="31"/>
      <c r="Q26" s="31"/>
      <c r="R26" s="31"/>
      <c r="S26" s="31"/>
      <c r="T26" s="31"/>
      <c r="U26" s="31"/>
      <c r="V26" s="31"/>
      <c r="W26" s="7">
        <f t="shared" si="0"/>
        <v>2</v>
      </c>
    </row>
    <row r="27" spans="1:23" ht="12.75">
      <c r="A27" s="8" t="s">
        <v>129</v>
      </c>
      <c r="B27" s="10"/>
      <c r="C27" s="7"/>
      <c r="D27" s="7"/>
      <c r="E27" s="7"/>
      <c r="F27" s="7"/>
      <c r="G27" s="31"/>
      <c r="H27" s="7">
        <v>1</v>
      </c>
      <c r="I27" s="7"/>
      <c r="J27" s="7"/>
      <c r="K27" s="31"/>
      <c r="L27" s="7"/>
      <c r="M27" s="7">
        <v>1</v>
      </c>
      <c r="N27" s="7"/>
      <c r="O27" s="7"/>
      <c r="P27" s="31"/>
      <c r="Q27" s="31"/>
      <c r="R27" s="31"/>
      <c r="S27" s="31"/>
      <c r="T27" s="31"/>
      <c r="U27" s="31"/>
      <c r="V27" s="31"/>
      <c r="W27" s="7">
        <f t="shared" si="0"/>
        <v>2</v>
      </c>
    </row>
    <row r="28" spans="1:23" ht="12.75">
      <c r="A28" s="8" t="s">
        <v>9</v>
      </c>
      <c r="B28" s="10"/>
      <c r="C28" s="7">
        <v>1</v>
      </c>
      <c r="D28" s="7"/>
      <c r="E28" s="7"/>
      <c r="F28" s="7"/>
      <c r="G28" s="31"/>
      <c r="H28" s="7"/>
      <c r="I28" s="7"/>
      <c r="J28" s="7"/>
      <c r="K28" s="31"/>
      <c r="L28" s="7"/>
      <c r="M28" s="7"/>
      <c r="N28" s="7">
        <v>1</v>
      </c>
      <c r="O28" s="7"/>
      <c r="P28" s="31"/>
      <c r="Q28" s="31"/>
      <c r="R28" s="31"/>
      <c r="S28" s="31"/>
      <c r="T28" s="31"/>
      <c r="U28" s="31"/>
      <c r="V28" s="31"/>
      <c r="W28" s="7">
        <f t="shared" si="0"/>
        <v>2</v>
      </c>
    </row>
    <row r="29" spans="1:23" ht="12.75">
      <c r="A29" s="8" t="s">
        <v>134</v>
      </c>
      <c r="B29" s="10"/>
      <c r="C29" s="7"/>
      <c r="D29" s="7"/>
      <c r="E29" s="7"/>
      <c r="F29" s="7"/>
      <c r="G29" s="31"/>
      <c r="H29" s="7"/>
      <c r="I29" s="7"/>
      <c r="J29" s="7"/>
      <c r="K29" s="31"/>
      <c r="L29" s="7"/>
      <c r="M29" s="7"/>
      <c r="N29" s="7">
        <v>1</v>
      </c>
      <c r="O29" s="7">
        <v>1</v>
      </c>
      <c r="P29" s="31"/>
      <c r="Q29" s="31"/>
      <c r="R29" s="31"/>
      <c r="S29" s="31"/>
      <c r="T29" s="31"/>
      <c r="U29" s="31"/>
      <c r="V29" s="31"/>
      <c r="W29" s="7">
        <f t="shared" si="0"/>
        <v>2</v>
      </c>
    </row>
    <row r="30" spans="1:23" ht="12.75">
      <c r="A30" s="8" t="s">
        <v>135</v>
      </c>
      <c r="B30" s="10"/>
      <c r="C30" s="7"/>
      <c r="D30" s="7"/>
      <c r="E30" s="7"/>
      <c r="F30" s="7"/>
      <c r="G30" s="31"/>
      <c r="H30" s="7"/>
      <c r="I30" s="7"/>
      <c r="J30" s="7"/>
      <c r="K30" s="31"/>
      <c r="L30" s="7"/>
      <c r="M30" s="7"/>
      <c r="N30" s="7"/>
      <c r="O30" s="7">
        <v>1</v>
      </c>
      <c r="P30" s="31">
        <v>1</v>
      </c>
      <c r="Q30" s="31"/>
      <c r="R30" s="31"/>
      <c r="S30" s="31"/>
      <c r="T30" s="31"/>
      <c r="U30" s="31"/>
      <c r="V30" s="31"/>
      <c r="W30" s="7">
        <f t="shared" si="0"/>
        <v>2</v>
      </c>
    </row>
    <row r="31" spans="1:23" ht="12.75">
      <c r="A31" s="8" t="s">
        <v>95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</v>
      </c>
      <c r="Q31" s="7">
        <v>1</v>
      </c>
      <c r="R31" s="7"/>
      <c r="S31" s="7"/>
      <c r="T31" s="7"/>
      <c r="U31" s="7"/>
      <c r="V31" s="7"/>
      <c r="W31" s="7">
        <f t="shared" si="0"/>
        <v>2</v>
      </c>
    </row>
    <row r="32" spans="1:23" ht="12.75">
      <c r="A32" s="8" t="s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1</v>
      </c>
      <c r="Q32" s="7"/>
      <c r="R32" s="7"/>
      <c r="S32" s="7">
        <v>1</v>
      </c>
      <c r="T32" s="7"/>
      <c r="U32" s="7"/>
      <c r="V32" s="7"/>
      <c r="W32" s="7">
        <f t="shared" si="0"/>
        <v>2</v>
      </c>
    </row>
    <row r="33" spans="1:23" ht="12.75">
      <c r="A33" s="8" t="s">
        <v>32</v>
      </c>
      <c r="B33" s="7"/>
      <c r="C33" s="7"/>
      <c r="D33" s="7"/>
      <c r="E33" s="7">
        <v>1</v>
      </c>
      <c r="F33" s="7"/>
      <c r="G33" s="31"/>
      <c r="H33" s="7"/>
      <c r="I33" s="7"/>
      <c r="J33" s="7"/>
      <c r="K33" s="31"/>
      <c r="L33" s="7"/>
      <c r="M33" s="7"/>
      <c r="N33" s="7"/>
      <c r="O33" s="7"/>
      <c r="P33" s="31"/>
      <c r="Q33" s="31"/>
      <c r="R33" s="31"/>
      <c r="S33" s="31"/>
      <c r="T33" s="31"/>
      <c r="U33" s="31"/>
      <c r="V33" s="31"/>
      <c r="W33" s="7">
        <f t="shared" si="0"/>
        <v>1</v>
      </c>
    </row>
    <row r="34" spans="1:23" ht="12.75">
      <c r="A34" s="8" t="s">
        <v>130</v>
      </c>
      <c r="B34" s="7"/>
      <c r="C34" s="7"/>
      <c r="D34" s="7"/>
      <c r="E34" s="7"/>
      <c r="F34" s="7"/>
      <c r="G34" s="31"/>
      <c r="H34" s="7"/>
      <c r="I34" s="7">
        <v>1</v>
      </c>
      <c r="J34" s="7"/>
      <c r="K34" s="31"/>
      <c r="L34" s="7"/>
      <c r="M34" s="7"/>
      <c r="N34" s="7"/>
      <c r="O34" s="7"/>
      <c r="P34" s="31"/>
      <c r="Q34" s="31"/>
      <c r="R34" s="31"/>
      <c r="S34" s="31"/>
      <c r="T34" s="31"/>
      <c r="U34" s="31"/>
      <c r="V34" s="31"/>
      <c r="W34" s="7">
        <f t="shared" si="0"/>
        <v>1</v>
      </c>
    </row>
    <row r="35" spans="1:23" ht="12.75">
      <c r="A35" s="8" t="s">
        <v>156</v>
      </c>
      <c r="B35" s="7">
        <v>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f t="shared" si="0"/>
        <v>1</v>
      </c>
    </row>
    <row r="36" spans="1:23" ht="12.75">
      <c r="A36" s="8" t="s">
        <v>155</v>
      </c>
      <c r="B36" s="7">
        <v>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f t="shared" si="0"/>
        <v>1</v>
      </c>
    </row>
    <row r="37" spans="1:23" ht="12.75">
      <c r="A37" s="8" t="s">
        <v>89</v>
      </c>
      <c r="B37" s="7"/>
      <c r="C37" s="7"/>
      <c r="D37" s="7"/>
      <c r="E37" s="7"/>
      <c r="F37" s="7"/>
      <c r="G37" s="7"/>
      <c r="H37" s="7"/>
      <c r="I37" s="7"/>
      <c r="J37" s="7">
        <v>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f t="shared" si="0"/>
        <v>1</v>
      </c>
    </row>
    <row r="38" spans="1:23" ht="12.75">
      <c r="A38" s="8" t="s">
        <v>108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</v>
      </c>
      <c r="Q38" s="7"/>
      <c r="R38" s="7"/>
      <c r="S38" s="7"/>
      <c r="T38" s="7"/>
      <c r="U38" s="7"/>
      <c r="V38" s="7"/>
      <c r="W38" s="7">
        <f t="shared" si="0"/>
        <v>1</v>
      </c>
    </row>
    <row r="39" spans="1:23" ht="12.75">
      <c r="A39" s="8" t="s">
        <v>152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1</v>
      </c>
      <c r="S39" s="7"/>
      <c r="T39" s="7"/>
      <c r="U39" s="7"/>
      <c r="V39" s="7"/>
      <c r="W39" s="7">
        <f t="shared" si="0"/>
        <v>1</v>
      </c>
    </row>
    <row r="40" spans="1:23" ht="12.75">
      <c r="A40" s="8" t="s">
        <v>153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1</v>
      </c>
      <c r="T40" s="7"/>
      <c r="U40" s="7"/>
      <c r="V40" s="7"/>
      <c r="W40" s="7">
        <f t="shared" si="0"/>
        <v>1</v>
      </c>
    </row>
    <row r="41" spans="1:23" ht="12.75">
      <c r="A41" s="8" t="s">
        <v>154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1</v>
      </c>
      <c r="T41" s="7"/>
      <c r="U41" s="7"/>
      <c r="V41" s="7"/>
      <c r="W41" s="7">
        <f t="shared" si="0"/>
        <v>1</v>
      </c>
    </row>
    <row r="42" spans="1:23" ht="12.75">
      <c r="A42" s="8" t="s">
        <v>68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1</v>
      </c>
      <c r="W42" s="7">
        <f t="shared" si="0"/>
        <v>1</v>
      </c>
    </row>
    <row r="43" spans="1:23" ht="12.75">
      <c r="A43" s="37" t="s">
        <v>65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8">
        <v>1</v>
      </c>
      <c r="Q43" s="7"/>
      <c r="R43" s="7"/>
      <c r="S43" s="7"/>
      <c r="T43" s="7"/>
      <c r="U43" s="7"/>
      <c r="V43" s="7"/>
      <c r="W43" s="7">
        <f t="shared" si="0"/>
        <v>1</v>
      </c>
    </row>
    <row r="44" spans="21:23" ht="12.75">
      <c r="U44" s="11"/>
      <c r="W44" s="36">
        <f>SUM(W3:W43)</f>
        <v>260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22">
      <selection activeCell="A10" sqref="A10"/>
    </sheetView>
  </sheetViews>
  <sheetFormatPr defaultColWidth="9.140625" defaultRowHeight="12.75"/>
  <cols>
    <col min="1" max="1" width="15.421875" style="0" bestFit="1" customWidth="1"/>
    <col min="2" max="2" width="3.00390625" style="0" bestFit="1" customWidth="1"/>
    <col min="3" max="6" width="2.00390625" style="0" bestFit="1" customWidth="1"/>
    <col min="7" max="7" width="3.00390625" style="0" bestFit="1" customWidth="1"/>
    <col min="8" max="10" width="2.00390625" style="0" bestFit="1" customWidth="1"/>
    <col min="11" max="19" width="3.00390625" style="0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12</v>
      </c>
      <c r="B3" s="5">
        <v>1</v>
      </c>
      <c r="C3" s="6"/>
      <c r="D3" s="6"/>
      <c r="E3" s="6"/>
      <c r="F3" s="6"/>
      <c r="G3" s="6">
        <v>2</v>
      </c>
      <c r="H3" s="6"/>
      <c r="I3" s="6">
        <v>3</v>
      </c>
      <c r="J3" s="6">
        <v>6</v>
      </c>
      <c r="K3" s="6">
        <v>1</v>
      </c>
      <c r="L3" s="6"/>
      <c r="M3" s="6"/>
      <c r="N3" s="6"/>
      <c r="O3" s="6"/>
      <c r="P3" s="6"/>
      <c r="Q3" s="6"/>
      <c r="R3" s="6">
        <v>1</v>
      </c>
      <c r="S3" s="6"/>
      <c r="T3" s="6">
        <f aca="true" t="shared" si="0" ref="T3:T41">SUM(B3:S3)</f>
        <v>14</v>
      </c>
    </row>
    <row r="4" spans="1:20" ht="12.75">
      <c r="A4" s="4" t="s">
        <v>23</v>
      </c>
      <c r="B4" s="5">
        <v>2</v>
      </c>
      <c r="C4" s="6"/>
      <c r="D4" s="6"/>
      <c r="E4" s="6"/>
      <c r="F4" s="6"/>
      <c r="G4" s="6"/>
      <c r="H4" s="6"/>
      <c r="I4" s="6"/>
      <c r="J4" s="6"/>
      <c r="K4" s="6">
        <v>1</v>
      </c>
      <c r="L4" s="6">
        <v>1</v>
      </c>
      <c r="M4" s="6">
        <v>2</v>
      </c>
      <c r="N4" s="6"/>
      <c r="O4" s="6">
        <v>1</v>
      </c>
      <c r="P4" s="6">
        <v>1</v>
      </c>
      <c r="Q4" s="6"/>
      <c r="R4" s="6">
        <v>1</v>
      </c>
      <c r="S4" s="6">
        <v>2</v>
      </c>
      <c r="T4" s="6">
        <f t="shared" si="0"/>
        <v>11</v>
      </c>
    </row>
    <row r="5" spans="1:20" ht="12.75">
      <c r="A5" s="4" t="s">
        <v>66</v>
      </c>
      <c r="B5" s="5"/>
      <c r="C5" s="6"/>
      <c r="D5" s="6"/>
      <c r="E5" s="6"/>
      <c r="F5" s="6"/>
      <c r="G5" s="6">
        <v>10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10</v>
      </c>
    </row>
    <row r="6" spans="1:20" ht="12.75">
      <c r="A6" s="4" t="s">
        <v>67</v>
      </c>
      <c r="B6" s="5"/>
      <c r="C6" s="6"/>
      <c r="D6" s="6"/>
      <c r="E6" s="6"/>
      <c r="F6" s="6"/>
      <c r="G6" s="6">
        <v>1</v>
      </c>
      <c r="H6" s="6">
        <v>1</v>
      </c>
      <c r="I6" s="6"/>
      <c r="J6" s="6"/>
      <c r="K6" s="6"/>
      <c r="L6" s="6">
        <v>1</v>
      </c>
      <c r="M6" s="6"/>
      <c r="N6" s="6"/>
      <c r="O6" s="6">
        <v>1</v>
      </c>
      <c r="P6" s="6"/>
      <c r="Q6" s="6"/>
      <c r="R6" s="6">
        <v>4</v>
      </c>
      <c r="S6" s="6"/>
      <c r="T6" s="6">
        <f t="shared" si="0"/>
        <v>8</v>
      </c>
    </row>
    <row r="7" spans="1:20" ht="12.75">
      <c r="A7" s="4" t="s">
        <v>7</v>
      </c>
      <c r="B7" s="5"/>
      <c r="C7" s="6"/>
      <c r="D7" s="6"/>
      <c r="E7" s="6"/>
      <c r="F7" s="6"/>
      <c r="G7" s="6"/>
      <c r="H7" s="6"/>
      <c r="I7" s="6">
        <v>3</v>
      </c>
      <c r="J7" s="6"/>
      <c r="K7" s="6"/>
      <c r="L7" s="6">
        <v>5</v>
      </c>
      <c r="M7" s="6"/>
      <c r="N7" s="6"/>
      <c r="O7" s="6"/>
      <c r="P7" s="6"/>
      <c r="Q7" s="6"/>
      <c r="R7" s="6"/>
      <c r="S7" s="6"/>
      <c r="T7" s="6">
        <f t="shared" si="0"/>
        <v>8</v>
      </c>
    </row>
    <row r="8" spans="1:20" ht="12.75">
      <c r="A8" s="4" t="s">
        <v>39</v>
      </c>
      <c r="B8" s="5">
        <v>3</v>
      </c>
      <c r="C8" s="6">
        <v>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si="0"/>
        <v>5</v>
      </c>
    </row>
    <row r="9" spans="1:20" ht="12.75">
      <c r="A9" s="4" t="s">
        <v>46</v>
      </c>
      <c r="B9" s="5"/>
      <c r="C9" s="6"/>
      <c r="D9" s="6">
        <v>1</v>
      </c>
      <c r="E9" s="6"/>
      <c r="F9" s="6">
        <v>1</v>
      </c>
      <c r="G9" s="6"/>
      <c r="H9" s="6"/>
      <c r="I9" s="6">
        <v>1</v>
      </c>
      <c r="J9" s="6"/>
      <c r="K9" s="6">
        <v>2</v>
      </c>
      <c r="L9" s="6"/>
      <c r="M9" s="6"/>
      <c r="N9" s="6"/>
      <c r="O9" s="6"/>
      <c r="P9" s="6"/>
      <c r="Q9" s="6"/>
      <c r="R9" s="6"/>
      <c r="S9" s="6"/>
      <c r="T9" s="6">
        <f t="shared" si="0"/>
        <v>5</v>
      </c>
    </row>
    <row r="10" spans="1:20" ht="12.75">
      <c r="A10" s="4" t="s">
        <v>75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>
        <v>5</v>
      </c>
      <c r="M10" s="6"/>
      <c r="N10" s="6"/>
      <c r="O10" s="6"/>
      <c r="P10" s="6"/>
      <c r="Q10" s="6"/>
      <c r="R10" s="6"/>
      <c r="S10" s="6"/>
      <c r="T10" s="6">
        <f t="shared" si="0"/>
        <v>5</v>
      </c>
    </row>
    <row r="11" spans="1:20" ht="12.75">
      <c r="A11" s="4" t="s">
        <v>3</v>
      </c>
      <c r="B11" s="5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f t="shared" si="0"/>
        <v>4</v>
      </c>
    </row>
    <row r="12" spans="1:20" ht="12.75">
      <c r="A12" s="4" t="s">
        <v>34</v>
      </c>
      <c r="B12" s="5"/>
      <c r="C12" s="6"/>
      <c r="D12" s="6"/>
      <c r="E12" s="6"/>
      <c r="F12" s="6"/>
      <c r="G12" s="6">
        <v>2</v>
      </c>
      <c r="H12" s="6"/>
      <c r="I12" s="6"/>
      <c r="J12" s="6"/>
      <c r="K12" s="6"/>
      <c r="L12" s="6"/>
      <c r="M12" s="6">
        <v>2</v>
      </c>
      <c r="N12" s="6"/>
      <c r="O12" s="6"/>
      <c r="P12" s="6"/>
      <c r="Q12" s="6"/>
      <c r="R12" s="6"/>
      <c r="S12" s="6"/>
      <c r="T12" s="6">
        <f t="shared" si="0"/>
        <v>4</v>
      </c>
    </row>
    <row r="13" spans="1:20" ht="12.75">
      <c r="A13" s="4" t="s">
        <v>11</v>
      </c>
      <c r="B13" s="5"/>
      <c r="C13" s="6"/>
      <c r="D13" s="6"/>
      <c r="E13" s="6"/>
      <c r="F13" s="6"/>
      <c r="G13" s="6">
        <v>1</v>
      </c>
      <c r="H13" s="6"/>
      <c r="I13" s="6"/>
      <c r="J13" s="6"/>
      <c r="K13" s="6">
        <v>2</v>
      </c>
      <c r="L13" s="6"/>
      <c r="M13" s="6"/>
      <c r="N13" s="6">
        <v>1</v>
      </c>
      <c r="O13" s="6"/>
      <c r="P13" s="6"/>
      <c r="Q13" s="6"/>
      <c r="R13" s="6"/>
      <c r="S13" s="6"/>
      <c r="T13" s="6">
        <f t="shared" si="0"/>
        <v>4</v>
      </c>
    </row>
    <row r="14" spans="1:20" ht="12.75">
      <c r="A14" s="4" t="s">
        <v>26</v>
      </c>
      <c r="B14" s="5">
        <v>1</v>
      </c>
      <c r="C14" s="6">
        <v>1</v>
      </c>
      <c r="D14" s="6"/>
      <c r="E14" s="6"/>
      <c r="F14" s="6"/>
      <c r="G14" s="6">
        <v>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3</v>
      </c>
    </row>
    <row r="15" spans="1:20" ht="12.75">
      <c r="A15" s="4" t="s">
        <v>71</v>
      </c>
      <c r="B15" s="5"/>
      <c r="C15" s="6"/>
      <c r="D15" s="6"/>
      <c r="E15" s="6"/>
      <c r="F15" s="6"/>
      <c r="G15" s="6"/>
      <c r="H15" s="6">
        <v>1</v>
      </c>
      <c r="I15" s="6"/>
      <c r="J15" s="6"/>
      <c r="K15" s="6"/>
      <c r="L15" s="6"/>
      <c r="M15" s="6"/>
      <c r="N15" s="6"/>
      <c r="O15" s="6"/>
      <c r="P15" s="6"/>
      <c r="Q15" s="6">
        <v>1</v>
      </c>
      <c r="R15" s="6"/>
      <c r="S15" s="6"/>
      <c r="T15" s="6">
        <f t="shared" si="0"/>
        <v>2</v>
      </c>
    </row>
    <row r="16" spans="1:20" ht="12.75">
      <c r="A16" s="4" t="s">
        <v>74</v>
      </c>
      <c r="B16" s="5"/>
      <c r="C16" s="6"/>
      <c r="D16" s="6"/>
      <c r="E16" s="6"/>
      <c r="F16" s="6"/>
      <c r="G16" s="6"/>
      <c r="H16" s="6"/>
      <c r="I16" s="6"/>
      <c r="J16" s="6">
        <v>2</v>
      </c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2</v>
      </c>
    </row>
    <row r="17" spans="1:20" ht="12.75">
      <c r="A17" s="4" t="s">
        <v>9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2</v>
      </c>
      <c r="N17" s="6"/>
      <c r="O17" s="6"/>
      <c r="P17" s="6"/>
      <c r="Q17" s="6"/>
      <c r="R17" s="6"/>
      <c r="S17" s="6"/>
      <c r="T17" s="6">
        <f t="shared" si="0"/>
        <v>2</v>
      </c>
    </row>
    <row r="18" spans="1:20" ht="12.75">
      <c r="A18" s="8" t="s">
        <v>5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1</v>
      </c>
      <c r="R18" s="6">
        <v>1</v>
      </c>
      <c r="S18" s="6"/>
      <c r="T18" s="6">
        <f t="shared" si="0"/>
        <v>2</v>
      </c>
    </row>
    <row r="19" spans="1:20" ht="12.75">
      <c r="A19" s="8" t="s">
        <v>22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1</v>
      </c>
      <c r="S19" s="6">
        <v>1</v>
      </c>
      <c r="T19" s="6">
        <f t="shared" si="0"/>
        <v>2</v>
      </c>
    </row>
    <row r="20" spans="1:20" ht="12.75">
      <c r="A20" s="4" t="s">
        <v>40</v>
      </c>
      <c r="B20" s="5">
        <v>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>
        <f t="shared" si="0"/>
        <v>1</v>
      </c>
    </row>
    <row r="21" spans="1:20" ht="12.75">
      <c r="A21" s="4" t="s">
        <v>41</v>
      </c>
      <c r="B21" s="5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1</v>
      </c>
    </row>
    <row r="22" spans="1:20" ht="12.75">
      <c r="A22" s="4" t="s">
        <v>36</v>
      </c>
      <c r="B22" s="5"/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1</v>
      </c>
    </row>
    <row r="23" spans="1:20" ht="12.75">
      <c r="A23" s="4" t="s">
        <v>42</v>
      </c>
      <c r="B23" s="5"/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1</v>
      </c>
    </row>
    <row r="24" spans="1:20" ht="12.75">
      <c r="A24" s="4" t="s">
        <v>43</v>
      </c>
      <c r="B24" s="5"/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1</v>
      </c>
    </row>
    <row r="25" spans="1:20" ht="12.75">
      <c r="A25" s="4" t="s">
        <v>44</v>
      </c>
      <c r="B25" s="5"/>
      <c r="C25" s="6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1</v>
      </c>
    </row>
    <row r="26" spans="1:20" ht="12.75">
      <c r="A26" s="4" t="s">
        <v>45</v>
      </c>
      <c r="B26" s="5"/>
      <c r="C26" s="6">
        <v>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1</v>
      </c>
    </row>
    <row r="27" spans="1:20" ht="12.75">
      <c r="A27" s="4" t="s">
        <v>47</v>
      </c>
      <c r="B27" s="5"/>
      <c r="C27" s="6"/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1</v>
      </c>
    </row>
    <row r="28" spans="1:20" ht="12.75">
      <c r="A28" s="4" t="s">
        <v>48</v>
      </c>
      <c r="B28" s="5"/>
      <c r="C28" s="6"/>
      <c r="D28" s="6"/>
      <c r="E28" s="6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f t="shared" si="0"/>
        <v>1</v>
      </c>
    </row>
    <row r="29" spans="1:20" ht="12.75">
      <c r="A29" s="4" t="s">
        <v>68</v>
      </c>
      <c r="B29" s="6"/>
      <c r="C29" s="6"/>
      <c r="D29" s="6"/>
      <c r="E29" s="6"/>
      <c r="F29" s="6"/>
      <c r="G29" s="6">
        <v>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1</v>
      </c>
    </row>
    <row r="30" spans="1:20" ht="12.75">
      <c r="A30" s="4" t="s">
        <v>69</v>
      </c>
      <c r="B30" s="6"/>
      <c r="C30" s="6"/>
      <c r="D30" s="6"/>
      <c r="E30" s="6"/>
      <c r="F30" s="6"/>
      <c r="G30" s="6">
        <v>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1</v>
      </c>
    </row>
    <row r="31" spans="1:20" ht="12.75">
      <c r="A31" s="4" t="s">
        <v>70</v>
      </c>
      <c r="B31" s="6"/>
      <c r="C31" s="6"/>
      <c r="D31" s="6"/>
      <c r="E31" s="6"/>
      <c r="F31" s="6"/>
      <c r="G31" s="6"/>
      <c r="H31" s="6">
        <v>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1</v>
      </c>
    </row>
    <row r="32" spans="1:20" ht="12.75">
      <c r="A32" s="4" t="s">
        <v>72</v>
      </c>
      <c r="B32" s="6"/>
      <c r="C32" s="6"/>
      <c r="D32" s="6"/>
      <c r="E32" s="6"/>
      <c r="F32" s="6"/>
      <c r="G32" s="6"/>
      <c r="H32" s="6"/>
      <c r="I32" s="6">
        <v>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4" t="s">
        <v>73</v>
      </c>
      <c r="B33" s="6"/>
      <c r="C33" s="6"/>
      <c r="D33" s="6"/>
      <c r="E33" s="6"/>
      <c r="F33" s="6"/>
      <c r="G33" s="6"/>
      <c r="H33" s="6"/>
      <c r="I33" s="6">
        <v>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1</v>
      </c>
    </row>
    <row r="34" spans="1:20" ht="12.75">
      <c r="A34" s="4" t="s">
        <v>76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/>
      <c r="O34" s="6"/>
      <c r="P34" s="6"/>
      <c r="Q34" s="6"/>
      <c r="R34" s="6"/>
      <c r="S34" s="6"/>
      <c r="T34" s="6">
        <f t="shared" si="0"/>
        <v>1</v>
      </c>
    </row>
    <row r="35" spans="1:20" ht="12.75">
      <c r="A35" s="4" t="s">
        <v>77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v>1</v>
      </c>
      <c r="N35" s="6"/>
      <c r="O35" s="6"/>
      <c r="P35" s="6"/>
      <c r="Q35" s="6"/>
      <c r="R35" s="6"/>
      <c r="S35" s="6"/>
      <c r="T35" s="6">
        <f t="shared" si="0"/>
        <v>1</v>
      </c>
    </row>
    <row r="36" spans="1:20" ht="12.75">
      <c r="A36" s="4" t="s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1</v>
      </c>
      <c r="N36" s="6"/>
      <c r="O36" s="6"/>
      <c r="P36" s="6"/>
      <c r="Q36" s="6"/>
      <c r="R36" s="6"/>
      <c r="S36" s="6"/>
      <c r="T36" s="6">
        <f t="shared" si="0"/>
        <v>1</v>
      </c>
    </row>
    <row r="37" spans="1:20" ht="12.75">
      <c r="A37" s="4" t="s">
        <v>78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1</v>
      </c>
      <c r="N37" s="6"/>
      <c r="O37" s="6"/>
      <c r="P37" s="6"/>
      <c r="Q37" s="6"/>
      <c r="R37" s="6"/>
      <c r="S37" s="6"/>
      <c r="T37" s="6">
        <f t="shared" si="0"/>
        <v>1</v>
      </c>
    </row>
    <row r="38" spans="1:20" ht="12.75">
      <c r="A38" s="8" t="s">
        <v>79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6"/>
      <c r="P38" s="6"/>
      <c r="Q38" s="6"/>
      <c r="R38" s="6"/>
      <c r="S38" s="6"/>
      <c r="T38" s="6">
        <f t="shared" si="0"/>
        <v>1</v>
      </c>
    </row>
    <row r="39" spans="1:20" ht="12.75">
      <c r="A39" s="8" t="s">
        <v>32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</v>
      </c>
      <c r="S39" s="6"/>
      <c r="T39" s="6">
        <f t="shared" si="0"/>
        <v>1</v>
      </c>
    </row>
    <row r="40" spans="1:20" ht="12.75">
      <c r="A40" s="8" t="s">
        <v>80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1</v>
      </c>
      <c r="S40" s="6"/>
      <c r="T40" s="6">
        <f t="shared" si="0"/>
        <v>1</v>
      </c>
    </row>
    <row r="41" spans="1:20" ht="12.75">
      <c r="A41" s="8" t="s">
        <v>36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1</v>
      </c>
      <c r="T41" s="6">
        <f t="shared" si="0"/>
        <v>1</v>
      </c>
    </row>
    <row r="42" ht="12.75">
      <c r="T42" s="7">
        <f>SUM(T3:T41)</f>
        <v>113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12.8515625" style="0" bestFit="1" customWidth="1"/>
    <col min="2" max="10" width="2.00390625" style="0" bestFit="1" customWidth="1"/>
    <col min="11" max="19" width="3.00390625" style="11" bestFit="1" customWidth="1"/>
    <col min="20" max="20" width="11.28125" style="0" bestFit="1" customWidth="1"/>
  </cols>
  <sheetData>
    <row r="1" spans="2:19" ht="12.75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20" ht="12.7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1" t="s">
        <v>2</v>
      </c>
    </row>
    <row r="3" spans="1:20" ht="12.75">
      <c r="A3" s="4" t="s">
        <v>23</v>
      </c>
      <c r="B3" s="4"/>
      <c r="C3" s="4">
        <v>1</v>
      </c>
      <c r="D3" s="4">
        <v>1</v>
      </c>
      <c r="E3" s="4"/>
      <c r="F3" s="4"/>
      <c r="G3" s="4">
        <v>1</v>
      </c>
      <c r="H3" s="4"/>
      <c r="I3" s="4">
        <v>1</v>
      </c>
      <c r="J3" s="4">
        <v>4</v>
      </c>
      <c r="K3" s="6"/>
      <c r="L3" s="6"/>
      <c r="M3" s="6">
        <v>1</v>
      </c>
      <c r="N3" s="6"/>
      <c r="O3" s="6">
        <v>1</v>
      </c>
      <c r="P3" s="6">
        <v>2</v>
      </c>
      <c r="Q3" s="6"/>
      <c r="R3" s="6">
        <v>4</v>
      </c>
      <c r="S3" s="6">
        <v>2</v>
      </c>
      <c r="T3" s="6">
        <f aca="true" t="shared" si="0" ref="T3:T38">SUM(B3:S3)</f>
        <v>18</v>
      </c>
    </row>
    <row r="4" spans="1:20" ht="12.75">
      <c r="A4" s="4" t="s">
        <v>12</v>
      </c>
      <c r="B4" s="4"/>
      <c r="C4" s="4">
        <v>1</v>
      </c>
      <c r="D4" s="4">
        <v>2</v>
      </c>
      <c r="E4" s="4">
        <v>1</v>
      </c>
      <c r="F4" s="4"/>
      <c r="G4" s="4"/>
      <c r="H4" s="4"/>
      <c r="I4" s="4"/>
      <c r="J4" s="4"/>
      <c r="K4" s="6"/>
      <c r="L4" s="6"/>
      <c r="M4" s="6"/>
      <c r="N4" s="6"/>
      <c r="O4" s="6">
        <v>2</v>
      </c>
      <c r="P4" s="6">
        <v>3</v>
      </c>
      <c r="Q4" s="6"/>
      <c r="R4" s="6"/>
      <c r="S4" s="6">
        <v>2</v>
      </c>
      <c r="T4" s="6">
        <f t="shared" si="0"/>
        <v>11</v>
      </c>
    </row>
    <row r="5" spans="1:20" ht="12.75">
      <c r="A5" s="4" t="s">
        <v>11</v>
      </c>
      <c r="B5" s="4"/>
      <c r="C5" s="4"/>
      <c r="D5" s="4"/>
      <c r="E5" s="4"/>
      <c r="F5" s="4"/>
      <c r="G5" s="4">
        <v>3</v>
      </c>
      <c r="H5" s="4"/>
      <c r="I5" s="4"/>
      <c r="J5" s="4"/>
      <c r="K5" s="6"/>
      <c r="L5" s="6">
        <v>4</v>
      </c>
      <c r="M5" s="6"/>
      <c r="N5" s="6"/>
      <c r="O5" s="6"/>
      <c r="P5" s="6"/>
      <c r="Q5" s="6"/>
      <c r="R5" s="6"/>
      <c r="S5" s="6"/>
      <c r="T5" s="6">
        <f t="shared" si="0"/>
        <v>7</v>
      </c>
    </row>
    <row r="6" spans="1:20" ht="12.75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6"/>
      <c r="L6" s="6">
        <v>1</v>
      </c>
      <c r="M6" s="6">
        <v>1</v>
      </c>
      <c r="N6" s="6"/>
      <c r="O6" s="6">
        <v>5</v>
      </c>
      <c r="P6" s="6"/>
      <c r="Q6" s="6"/>
      <c r="R6" s="6"/>
      <c r="S6" s="6"/>
      <c r="T6" s="6">
        <f t="shared" si="0"/>
        <v>7</v>
      </c>
    </row>
    <row r="7" spans="1:20" ht="12.75">
      <c r="A7" s="4" t="s">
        <v>17</v>
      </c>
      <c r="B7" s="4"/>
      <c r="C7" s="4"/>
      <c r="D7" s="4"/>
      <c r="E7" s="4"/>
      <c r="F7" s="4"/>
      <c r="G7" s="4">
        <v>2</v>
      </c>
      <c r="H7" s="4">
        <v>1</v>
      </c>
      <c r="I7" s="4">
        <v>3</v>
      </c>
      <c r="J7" s="4"/>
      <c r="K7" s="6"/>
      <c r="L7" s="6"/>
      <c r="M7" s="6"/>
      <c r="N7" s="6"/>
      <c r="O7" s="6"/>
      <c r="P7" s="6"/>
      <c r="Q7" s="6"/>
      <c r="R7" s="6"/>
      <c r="S7" s="6"/>
      <c r="T7" s="6">
        <f t="shared" si="0"/>
        <v>6</v>
      </c>
    </row>
    <row r="8" spans="1:20" ht="12.75">
      <c r="A8" s="4" t="s">
        <v>3</v>
      </c>
      <c r="B8" s="4"/>
      <c r="C8" s="4">
        <v>1</v>
      </c>
      <c r="D8" s="4">
        <v>1</v>
      </c>
      <c r="E8" s="4"/>
      <c r="F8" s="4">
        <v>1</v>
      </c>
      <c r="G8" s="4">
        <v>1</v>
      </c>
      <c r="H8" s="4"/>
      <c r="I8" s="4"/>
      <c r="J8" s="4"/>
      <c r="K8" s="6">
        <v>2</v>
      </c>
      <c r="L8" s="6"/>
      <c r="M8" s="6"/>
      <c r="N8" s="6"/>
      <c r="O8" s="6"/>
      <c r="P8" s="6"/>
      <c r="Q8" s="6"/>
      <c r="R8" s="6"/>
      <c r="S8" s="6"/>
      <c r="T8" s="6">
        <f t="shared" si="0"/>
        <v>6</v>
      </c>
    </row>
    <row r="9" spans="1:20" ht="12.75">
      <c r="A9" s="4" t="s">
        <v>25</v>
      </c>
      <c r="B9" s="4"/>
      <c r="C9" s="4"/>
      <c r="D9" s="4">
        <v>1</v>
      </c>
      <c r="E9" s="4"/>
      <c r="F9" s="4"/>
      <c r="G9" s="4"/>
      <c r="H9" s="4">
        <v>1</v>
      </c>
      <c r="I9" s="4"/>
      <c r="J9" s="4">
        <v>1</v>
      </c>
      <c r="K9" s="6"/>
      <c r="L9" s="6"/>
      <c r="M9" s="6">
        <v>3</v>
      </c>
      <c r="N9" s="6"/>
      <c r="O9" s="6"/>
      <c r="P9" s="6"/>
      <c r="Q9" s="6"/>
      <c r="R9" s="6"/>
      <c r="S9" s="6"/>
      <c r="T9" s="6">
        <f t="shared" si="0"/>
        <v>6</v>
      </c>
    </row>
    <row r="10" spans="1:20" ht="12.75">
      <c r="A10" s="4" t="s">
        <v>34</v>
      </c>
      <c r="B10" s="4"/>
      <c r="C10" s="4"/>
      <c r="D10" s="4"/>
      <c r="E10" s="4"/>
      <c r="F10" s="4"/>
      <c r="G10" s="4"/>
      <c r="H10" s="4"/>
      <c r="I10" s="4">
        <v>1</v>
      </c>
      <c r="J10" s="4"/>
      <c r="K10" s="6">
        <v>1</v>
      </c>
      <c r="L10" s="6">
        <v>1</v>
      </c>
      <c r="M10" s="6"/>
      <c r="N10" s="6"/>
      <c r="O10" s="6">
        <v>1</v>
      </c>
      <c r="P10" s="6"/>
      <c r="Q10" s="6"/>
      <c r="R10" s="6">
        <v>1</v>
      </c>
      <c r="S10" s="6"/>
      <c r="T10" s="6">
        <f t="shared" si="0"/>
        <v>5</v>
      </c>
    </row>
    <row r="11" spans="1:20" ht="12.75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6"/>
      <c r="L11" s="6"/>
      <c r="M11" s="6">
        <v>1</v>
      </c>
      <c r="N11" s="6"/>
      <c r="O11" s="6"/>
      <c r="P11" s="6">
        <v>4</v>
      </c>
      <c r="Q11" s="6"/>
      <c r="R11" s="6"/>
      <c r="S11" s="6"/>
      <c r="T11" s="6">
        <f t="shared" si="0"/>
        <v>5</v>
      </c>
    </row>
    <row r="12" spans="1:20" ht="12.75">
      <c r="A12" s="4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6">
        <v>1</v>
      </c>
      <c r="L12" s="6"/>
      <c r="M12" s="6"/>
      <c r="N12" s="6"/>
      <c r="O12" s="6"/>
      <c r="P12" s="6"/>
      <c r="Q12" s="6"/>
      <c r="R12" s="6">
        <v>3</v>
      </c>
      <c r="S12" s="6"/>
      <c r="T12" s="6">
        <f t="shared" si="0"/>
        <v>4</v>
      </c>
    </row>
    <row r="13" spans="1:20" ht="12.75">
      <c r="A13" s="4" t="s">
        <v>5</v>
      </c>
      <c r="B13" s="4"/>
      <c r="C13" s="4"/>
      <c r="D13" s="4"/>
      <c r="E13" s="4"/>
      <c r="F13" s="4"/>
      <c r="G13" s="4"/>
      <c r="H13" s="4"/>
      <c r="I13" s="4">
        <v>1</v>
      </c>
      <c r="J13" s="4">
        <v>2</v>
      </c>
      <c r="K13" s="6"/>
      <c r="L13" s="6"/>
      <c r="M13" s="6"/>
      <c r="N13" s="6"/>
      <c r="O13" s="6"/>
      <c r="P13" s="6">
        <v>1</v>
      </c>
      <c r="Q13" s="6"/>
      <c r="R13" s="6"/>
      <c r="S13" s="6"/>
      <c r="T13" s="6">
        <f t="shared" si="0"/>
        <v>4</v>
      </c>
    </row>
    <row r="14" spans="1:20" ht="12.75">
      <c r="A14" s="4" t="s">
        <v>24</v>
      </c>
      <c r="B14" s="4"/>
      <c r="C14" s="4">
        <v>1</v>
      </c>
      <c r="D14" s="4">
        <v>1</v>
      </c>
      <c r="E14" s="4"/>
      <c r="F14" s="4"/>
      <c r="G14" s="4"/>
      <c r="H14" s="4"/>
      <c r="I14" s="4"/>
      <c r="J14" s="4">
        <v>2</v>
      </c>
      <c r="K14" s="6"/>
      <c r="L14" s="6"/>
      <c r="M14" s="6"/>
      <c r="N14" s="6"/>
      <c r="O14" s="6"/>
      <c r="P14" s="6"/>
      <c r="Q14" s="6"/>
      <c r="R14" s="6"/>
      <c r="S14" s="6"/>
      <c r="T14" s="6">
        <f t="shared" si="0"/>
        <v>4</v>
      </c>
    </row>
    <row r="15" spans="1:20" ht="12.75">
      <c r="A15" s="4" t="s">
        <v>16</v>
      </c>
      <c r="B15" s="4"/>
      <c r="C15" s="4">
        <v>2</v>
      </c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6">
        <v>1</v>
      </c>
      <c r="S15" s="6"/>
      <c r="T15" s="6">
        <f t="shared" si="0"/>
        <v>3</v>
      </c>
    </row>
    <row r="16" spans="1:20" ht="12.75">
      <c r="A16" s="4" t="s">
        <v>13</v>
      </c>
      <c r="B16" s="4"/>
      <c r="C16" s="4"/>
      <c r="D16" s="4">
        <v>1</v>
      </c>
      <c r="E16" s="4"/>
      <c r="F16" s="4"/>
      <c r="G16" s="4">
        <v>1</v>
      </c>
      <c r="H16" s="4"/>
      <c r="I16" s="4"/>
      <c r="J16" s="4"/>
      <c r="K16" s="6"/>
      <c r="L16" s="6"/>
      <c r="M16" s="6"/>
      <c r="N16" s="6"/>
      <c r="O16" s="6"/>
      <c r="P16" s="6"/>
      <c r="Q16" s="6"/>
      <c r="R16" s="6"/>
      <c r="S16" s="6">
        <v>1</v>
      </c>
      <c r="T16" s="6">
        <f t="shared" si="0"/>
        <v>3</v>
      </c>
    </row>
    <row r="17" spans="1:20" ht="12.75">
      <c r="A17" s="4" t="s">
        <v>19</v>
      </c>
      <c r="B17" s="4"/>
      <c r="C17" s="4"/>
      <c r="D17" s="4">
        <v>1</v>
      </c>
      <c r="E17" s="4"/>
      <c r="F17" s="4">
        <v>2</v>
      </c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>
        <f t="shared" si="0"/>
        <v>3</v>
      </c>
    </row>
    <row r="18" spans="1:20" ht="12.75">
      <c r="A18" s="4" t="s">
        <v>21</v>
      </c>
      <c r="B18" s="4"/>
      <c r="C18" s="4">
        <v>2</v>
      </c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>
        <v>1</v>
      </c>
      <c r="P18" s="6"/>
      <c r="Q18" s="6"/>
      <c r="R18" s="6"/>
      <c r="S18" s="6"/>
      <c r="T18" s="6">
        <f t="shared" si="0"/>
        <v>3</v>
      </c>
    </row>
    <row r="19" spans="1:20" ht="12.75">
      <c r="A19" s="4" t="s">
        <v>20</v>
      </c>
      <c r="B19" s="4"/>
      <c r="C19" s="4"/>
      <c r="D19" s="4"/>
      <c r="E19" s="4"/>
      <c r="F19" s="4"/>
      <c r="G19" s="4">
        <v>1</v>
      </c>
      <c r="H19" s="4"/>
      <c r="I19" s="4"/>
      <c r="J19" s="4"/>
      <c r="K19" s="6"/>
      <c r="L19" s="6"/>
      <c r="M19" s="6">
        <v>1</v>
      </c>
      <c r="N19" s="6">
        <v>1</v>
      </c>
      <c r="O19" s="6"/>
      <c r="P19" s="6"/>
      <c r="Q19" s="6"/>
      <c r="R19" s="6"/>
      <c r="S19" s="6"/>
      <c r="T19" s="6">
        <f t="shared" si="0"/>
        <v>3</v>
      </c>
    </row>
    <row r="20" spans="1:20" ht="12.75">
      <c r="A20" s="4" t="s">
        <v>9</v>
      </c>
      <c r="B20" s="4"/>
      <c r="C20" s="4"/>
      <c r="D20" s="4">
        <v>1</v>
      </c>
      <c r="E20" s="4"/>
      <c r="F20" s="4"/>
      <c r="G20" s="4">
        <v>1</v>
      </c>
      <c r="H20" s="4"/>
      <c r="I20" s="4"/>
      <c r="J20" s="4"/>
      <c r="K20" s="6"/>
      <c r="L20" s="6"/>
      <c r="M20" s="6"/>
      <c r="N20" s="6"/>
      <c r="O20" s="6"/>
      <c r="P20" s="6">
        <v>1</v>
      </c>
      <c r="Q20" s="6"/>
      <c r="R20" s="6"/>
      <c r="S20" s="6"/>
      <c r="T20" s="6">
        <f t="shared" si="0"/>
        <v>3</v>
      </c>
    </row>
    <row r="21" spans="1:20" ht="12.75">
      <c r="A21" s="4" t="s">
        <v>18</v>
      </c>
      <c r="B21" s="4"/>
      <c r="C21" s="4">
        <v>2</v>
      </c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2</v>
      </c>
    </row>
    <row r="22" spans="1:20" ht="12.75">
      <c r="A22" s="4" t="s">
        <v>30</v>
      </c>
      <c r="B22" s="4"/>
      <c r="C22" s="4"/>
      <c r="D22" s="4"/>
      <c r="E22" s="4"/>
      <c r="F22" s="4"/>
      <c r="G22" s="4"/>
      <c r="H22" s="4"/>
      <c r="I22" s="4">
        <v>1</v>
      </c>
      <c r="J22" s="4"/>
      <c r="K22" s="6"/>
      <c r="L22" s="6"/>
      <c r="M22" s="6"/>
      <c r="N22" s="6"/>
      <c r="O22" s="6">
        <v>1</v>
      </c>
      <c r="P22" s="6"/>
      <c r="Q22" s="6"/>
      <c r="R22" s="6"/>
      <c r="S22" s="6"/>
      <c r="T22" s="6">
        <f t="shared" si="0"/>
        <v>2</v>
      </c>
    </row>
    <row r="23" spans="1:20" ht="12.75">
      <c r="A23" s="4" t="s">
        <v>4</v>
      </c>
      <c r="B23" s="4"/>
      <c r="C23" s="4"/>
      <c r="D23" s="4">
        <v>1</v>
      </c>
      <c r="E23" s="4"/>
      <c r="F23" s="4"/>
      <c r="G23" s="4"/>
      <c r="H23" s="4"/>
      <c r="I23" s="4"/>
      <c r="J23" s="4"/>
      <c r="K23" s="6"/>
      <c r="L23" s="6"/>
      <c r="M23" s="6"/>
      <c r="N23" s="6"/>
      <c r="O23" s="6">
        <v>1</v>
      </c>
      <c r="P23" s="6"/>
      <c r="Q23" s="6"/>
      <c r="R23" s="6"/>
      <c r="S23" s="6"/>
      <c r="T23" s="6">
        <f t="shared" si="0"/>
        <v>2</v>
      </c>
    </row>
    <row r="24" spans="1:20" ht="12.75">
      <c r="A24" s="4" t="s">
        <v>28</v>
      </c>
      <c r="B24" s="4"/>
      <c r="C24" s="4"/>
      <c r="D24" s="4"/>
      <c r="E24" s="4"/>
      <c r="F24" s="4"/>
      <c r="G24" s="4"/>
      <c r="H24" s="4">
        <v>1</v>
      </c>
      <c r="I24" s="4"/>
      <c r="J24" s="4">
        <v>1</v>
      </c>
      <c r="K24" s="6"/>
      <c r="L24" s="6"/>
      <c r="M24" s="6"/>
      <c r="N24" s="6"/>
      <c r="O24" s="6"/>
      <c r="P24" s="6"/>
      <c r="Q24" s="6"/>
      <c r="R24" s="6"/>
      <c r="S24" s="6"/>
      <c r="T24" s="6">
        <f t="shared" si="0"/>
        <v>2</v>
      </c>
    </row>
    <row r="25" spans="1:20" ht="12.75">
      <c r="A25" s="4" t="s">
        <v>32</v>
      </c>
      <c r="B25" s="4"/>
      <c r="C25" s="4"/>
      <c r="D25" s="4"/>
      <c r="E25" s="4"/>
      <c r="F25" s="4"/>
      <c r="G25" s="4"/>
      <c r="H25" s="4"/>
      <c r="I25" s="4">
        <v>1</v>
      </c>
      <c r="J25" s="4"/>
      <c r="K25" s="6"/>
      <c r="L25" s="6">
        <v>1</v>
      </c>
      <c r="M25" s="6"/>
      <c r="N25" s="6"/>
      <c r="O25" s="6"/>
      <c r="P25" s="6"/>
      <c r="Q25" s="6"/>
      <c r="R25" s="6"/>
      <c r="S25" s="6"/>
      <c r="T25" s="6">
        <f t="shared" si="0"/>
        <v>2</v>
      </c>
    </row>
    <row r="26" spans="1:20" ht="12.75">
      <c r="A26" s="4" t="s">
        <v>27</v>
      </c>
      <c r="B26" s="4"/>
      <c r="C26" s="4"/>
      <c r="D26" s="4"/>
      <c r="E26" s="4"/>
      <c r="F26" s="4"/>
      <c r="G26" s="4">
        <v>1</v>
      </c>
      <c r="H26" s="4"/>
      <c r="I26" s="4"/>
      <c r="J26" s="4"/>
      <c r="K26" s="6"/>
      <c r="L26" s="6"/>
      <c r="M26" s="6"/>
      <c r="N26" s="6"/>
      <c r="O26" s="6"/>
      <c r="P26" s="6"/>
      <c r="Q26" s="6"/>
      <c r="R26" s="6"/>
      <c r="S26" s="6"/>
      <c r="T26" s="6">
        <f t="shared" si="0"/>
        <v>1</v>
      </c>
    </row>
    <row r="27" spans="1:20" ht="12.75">
      <c r="A27" s="4" t="s">
        <v>14</v>
      </c>
      <c r="B27" s="4"/>
      <c r="C27" s="4"/>
      <c r="D27" s="4"/>
      <c r="E27" s="4"/>
      <c r="F27" s="4"/>
      <c r="G27" s="4"/>
      <c r="H27" s="4"/>
      <c r="I27" s="4"/>
      <c r="J27" s="4"/>
      <c r="K27" s="6"/>
      <c r="L27" s="6">
        <v>1</v>
      </c>
      <c r="M27" s="6"/>
      <c r="N27" s="6"/>
      <c r="O27" s="6"/>
      <c r="P27" s="6"/>
      <c r="Q27" s="6"/>
      <c r="R27" s="6"/>
      <c r="S27" s="6"/>
      <c r="T27" s="6">
        <f t="shared" si="0"/>
        <v>1</v>
      </c>
    </row>
    <row r="28" spans="1:20" ht="12.75">
      <c r="A28" s="4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6">
        <v>1</v>
      </c>
      <c r="L28" s="6"/>
      <c r="M28" s="6"/>
      <c r="N28" s="6"/>
      <c r="O28" s="6"/>
      <c r="P28" s="6"/>
      <c r="Q28" s="6"/>
      <c r="R28" s="6"/>
      <c r="S28" s="6"/>
      <c r="T28" s="6">
        <f t="shared" si="0"/>
        <v>1</v>
      </c>
    </row>
    <row r="29" spans="1:20" ht="12.75">
      <c r="A29" s="4" t="s">
        <v>22</v>
      </c>
      <c r="B29" s="4"/>
      <c r="C29" s="4">
        <v>1</v>
      </c>
      <c r="D29" s="4"/>
      <c r="E29" s="4"/>
      <c r="F29" s="4"/>
      <c r="G29" s="4"/>
      <c r="H29" s="4"/>
      <c r="I29" s="4"/>
      <c r="J29" s="4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1</v>
      </c>
    </row>
    <row r="30" spans="1:20" ht="12.75">
      <c r="A30" s="4" t="s">
        <v>26</v>
      </c>
      <c r="B30" s="4"/>
      <c r="C30" s="4"/>
      <c r="D30" s="4"/>
      <c r="E30" s="4"/>
      <c r="F30" s="4">
        <v>1</v>
      </c>
      <c r="G30" s="4"/>
      <c r="H30" s="4"/>
      <c r="I30" s="4"/>
      <c r="J30" s="4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1</v>
      </c>
    </row>
    <row r="31" spans="1:20" ht="12.75">
      <c r="A31" s="4" t="s">
        <v>31</v>
      </c>
      <c r="B31" s="4"/>
      <c r="C31" s="4"/>
      <c r="D31" s="4"/>
      <c r="E31" s="4"/>
      <c r="F31" s="4"/>
      <c r="G31" s="4"/>
      <c r="H31" s="4"/>
      <c r="I31" s="4">
        <v>1</v>
      </c>
      <c r="J31" s="4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1</v>
      </c>
    </row>
    <row r="32" spans="1:20" ht="12.75">
      <c r="A32" s="4" t="s">
        <v>33</v>
      </c>
      <c r="B32" s="4"/>
      <c r="C32" s="4"/>
      <c r="D32" s="4"/>
      <c r="E32" s="4"/>
      <c r="F32" s="4"/>
      <c r="G32" s="4"/>
      <c r="H32" s="4"/>
      <c r="I32" s="4">
        <v>1</v>
      </c>
      <c r="J32" s="4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1</v>
      </c>
    </row>
    <row r="33" spans="1:20" ht="12.75">
      <c r="A33" s="4" t="s">
        <v>35</v>
      </c>
      <c r="B33" s="4"/>
      <c r="C33" s="4"/>
      <c r="D33" s="4"/>
      <c r="E33" s="4"/>
      <c r="F33" s="4"/>
      <c r="G33" s="4"/>
      <c r="H33" s="4"/>
      <c r="I33" s="4"/>
      <c r="J33" s="4">
        <v>1</v>
      </c>
      <c r="K33" s="6"/>
      <c r="L33" s="6"/>
      <c r="M33" s="6"/>
      <c r="N33" s="6"/>
      <c r="O33" s="6"/>
      <c r="P33" s="6"/>
      <c r="Q33" s="6"/>
      <c r="R33" s="6"/>
      <c r="S33" s="6"/>
      <c r="T33" s="6">
        <f t="shared" si="0"/>
        <v>1</v>
      </c>
    </row>
    <row r="34" spans="1:20" ht="12.75">
      <c r="A34" s="4" t="s">
        <v>6</v>
      </c>
      <c r="B34" s="4"/>
      <c r="C34" s="4"/>
      <c r="D34" s="4"/>
      <c r="E34" s="4"/>
      <c r="F34" s="4"/>
      <c r="G34" s="4"/>
      <c r="H34" s="4"/>
      <c r="I34" s="4"/>
      <c r="J34" s="4"/>
      <c r="K34" s="6">
        <v>1</v>
      </c>
      <c r="L34" s="6"/>
      <c r="M34" s="6"/>
      <c r="N34" s="6"/>
      <c r="O34" s="6"/>
      <c r="P34" s="6"/>
      <c r="Q34" s="6"/>
      <c r="R34" s="6"/>
      <c r="S34" s="6"/>
      <c r="T34" s="6">
        <f t="shared" si="0"/>
        <v>1</v>
      </c>
    </row>
    <row r="35" spans="1:20" ht="12.75">
      <c r="A35" s="8" t="s">
        <v>15</v>
      </c>
      <c r="B35" s="4"/>
      <c r="C35" s="4"/>
      <c r="D35" s="4"/>
      <c r="E35" s="4"/>
      <c r="F35" s="4"/>
      <c r="G35" s="4"/>
      <c r="H35" s="4"/>
      <c r="I35" s="4"/>
      <c r="J35" s="4"/>
      <c r="K35" s="6"/>
      <c r="L35" s="6"/>
      <c r="M35" s="6"/>
      <c r="N35" s="6"/>
      <c r="O35" s="6">
        <v>1</v>
      </c>
      <c r="P35" s="6"/>
      <c r="Q35" s="6"/>
      <c r="R35" s="6"/>
      <c r="S35" s="6"/>
      <c r="T35" s="6">
        <f t="shared" si="0"/>
        <v>1</v>
      </c>
    </row>
    <row r="36" spans="1:20" ht="12.75">
      <c r="A36" s="4" t="s">
        <v>29</v>
      </c>
      <c r="B36" s="4"/>
      <c r="C36" s="4"/>
      <c r="D36" s="4"/>
      <c r="E36" s="4"/>
      <c r="F36" s="4"/>
      <c r="G36" s="4"/>
      <c r="H36" s="4">
        <v>1</v>
      </c>
      <c r="I36" s="4"/>
      <c r="J36" s="4"/>
      <c r="K36" s="6"/>
      <c r="L36" s="6"/>
      <c r="M36" s="6"/>
      <c r="N36" s="6"/>
      <c r="O36" s="6"/>
      <c r="P36" s="6"/>
      <c r="Q36" s="6"/>
      <c r="R36" s="6"/>
      <c r="S36" s="6"/>
      <c r="T36" s="6">
        <f t="shared" si="0"/>
        <v>1</v>
      </c>
    </row>
    <row r="37" spans="1:20" ht="12.75">
      <c r="A37" s="8" t="s">
        <v>38</v>
      </c>
      <c r="B37" s="4"/>
      <c r="C37" s="4"/>
      <c r="D37" s="4"/>
      <c r="E37" s="4"/>
      <c r="F37" s="4"/>
      <c r="G37" s="4"/>
      <c r="H37" s="4"/>
      <c r="I37" s="4"/>
      <c r="J37" s="4"/>
      <c r="K37" s="6"/>
      <c r="L37" s="6"/>
      <c r="M37" s="6">
        <v>1</v>
      </c>
      <c r="N37" s="6"/>
      <c r="O37" s="6"/>
      <c r="P37" s="6"/>
      <c r="Q37" s="6"/>
      <c r="R37" s="6"/>
      <c r="S37" s="6"/>
      <c r="T37" s="6">
        <f t="shared" si="0"/>
        <v>1</v>
      </c>
    </row>
    <row r="38" spans="1:20" ht="12.75">
      <c r="A38" s="4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6"/>
      <c r="L38" s="6">
        <v>1</v>
      </c>
      <c r="M38" s="6"/>
      <c r="N38" s="6"/>
      <c r="O38" s="6"/>
      <c r="P38" s="6"/>
      <c r="Q38" s="6"/>
      <c r="R38" s="6"/>
      <c r="S38" s="6"/>
      <c r="T38" s="6">
        <f t="shared" si="0"/>
        <v>1</v>
      </c>
    </row>
    <row r="39" ht="12.75">
      <c r="T39" s="7">
        <f>SUM(T3:T38)</f>
        <v>124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Liston</dc:creator>
  <cp:keywords/>
  <dc:description/>
  <cp:lastModifiedBy>Cameron Liston</cp:lastModifiedBy>
  <dcterms:created xsi:type="dcterms:W3CDTF">1996-10-14T23:33:28Z</dcterms:created>
  <dcterms:modified xsi:type="dcterms:W3CDTF">2015-01-08T22:35:19Z</dcterms:modified>
  <cp:category/>
  <cp:version/>
  <cp:contentType/>
  <cp:contentStatus/>
</cp:coreProperties>
</file>